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<sst xmlns="http://schemas.openxmlformats.org/spreadsheetml/2006/main" count="103" uniqueCount="60">
  <si>
    <t>3. Как вы оцениваете деятельность органов местного самоуправления?</t>
  </si>
  <si>
    <t>4. Насколько открыты органы местного самоуправления?</t>
  </si>
  <si>
    <t xml:space="preserve">Александровское </t>
  </si>
  <si>
    <t>Б Сундырское</t>
  </si>
  <si>
    <t>Ильинское</t>
  </si>
  <si>
    <t>Кадикасинское</t>
  </si>
  <si>
    <t>Моргаушское</t>
  </si>
  <si>
    <t>Москакасинское</t>
  </si>
  <si>
    <t>Орининское</t>
  </si>
  <si>
    <t>Сятракасинское</t>
  </si>
  <si>
    <t>Тораевское</t>
  </si>
  <si>
    <t>Хорнойское</t>
  </si>
  <si>
    <t>Чуманкасинское</t>
  </si>
  <si>
    <t>Шатьмопосинское</t>
  </si>
  <si>
    <t>Юнгинское</t>
  </si>
  <si>
    <t>Юськасинское</t>
  </si>
  <si>
    <t>Ярабайкасинское</t>
  </si>
  <si>
    <t>Ярославское</t>
  </si>
  <si>
    <t>5. Как вы оцениваете качество представляемых услуг в сфере культуры?</t>
  </si>
  <si>
    <t>6. Как вы оцениваете качество представляемых жилищно-коммунальных услуг ?</t>
  </si>
  <si>
    <t>всего ответивших</t>
  </si>
  <si>
    <t>Полностью удовлетворяет</t>
  </si>
  <si>
    <t>В основном удовлетворяет</t>
  </si>
  <si>
    <t>Средне</t>
  </si>
  <si>
    <t>В большей степени не удовлетворяет</t>
  </si>
  <si>
    <t>Совсем не удовлетворяет</t>
  </si>
  <si>
    <t>Затрудняюсь ответить</t>
  </si>
  <si>
    <t>муж</t>
  </si>
  <si>
    <t>жен</t>
  </si>
  <si>
    <t>от 18 до 29</t>
  </si>
  <si>
    <t>30-39</t>
  </si>
  <si>
    <t>40-49</t>
  </si>
  <si>
    <t>50-59</t>
  </si>
  <si>
    <t>свыше 60</t>
  </si>
  <si>
    <t>неполное среднее</t>
  </si>
  <si>
    <t>среднее</t>
  </si>
  <si>
    <t>среднее-специальное</t>
  </si>
  <si>
    <t>незаконченное высшее</t>
  </si>
  <si>
    <t>высшее</t>
  </si>
  <si>
    <t>руководитель предприятия, подразделения</t>
  </si>
  <si>
    <t>специалист</t>
  </si>
  <si>
    <t>ИП</t>
  </si>
  <si>
    <t>служащий</t>
  </si>
  <si>
    <t>рабочий</t>
  </si>
  <si>
    <t>учащийся, студент</t>
  </si>
  <si>
    <t>безработный, домохозяйка</t>
  </si>
  <si>
    <t>пенсионер</t>
  </si>
  <si>
    <t>другое</t>
  </si>
  <si>
    <t>2 а.Как вы оцениваете качество общего образования детей?</t>
  </si>
  <si>
    <t>7.Ваш пол</t>
  </si>
  <si>
    <t>8.Ваш возраст</t>
  </si>
  <si>
    <t>всего ответило</t>
  </si>
  <si>
    <t>9. Образование</t>
  </si>
  <si>
    <t>всего</t>
  </si>
  <si>
    <t>1. Как вы оцениваете качество представляемой медицинской помощи?</t>
  </si>
  <si>
    <t>2. Как вы оцениваете качество дополнительного образования детей?</t>
  </si>
  <si>
    <t>Итого</t>
  </si>
  <si>
    <t>%</t>
  </si>
  <si>
    <t>10. Ваш основной вид деятельности</t>
  </si>
  <si>
    <t>Результаты проведенного общественного выборочного опроса населения о качестве представляемых муниципальных услуг по итогам 2010 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</si>
</sst>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167" fontId="0" fillId="0" borderId="1" xfId="0" applyNumberFormat="1" applyBorder="1" applyAlignment="1">
      <alignment/>
    </xf>
    <xf numFmtId="0" fontId="0" fillId="2" borderId="1" xfId="0" applyFill="1" applyBorder="1" applyAlignment="1">
      <alignment horizontal="right"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2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9.00390625" defaultRowHeight="12.75"/>
  <cols>
    <col min="1" max="1" width="3.875" style="0" customWidth="1"/>
    <col min="2" max="2" width="18.75390625" style="0" customWidth="1"/>
    <col min="9" max="9" width="11.125" style="0" customWidth="1"/>
    <col min="56" max="56" width="10.625" style="0" bestFit="1" customWidth="1"/>
  </cols>
  <sheetData>
    <row r="2" ht="12.75">
      <c r="C2" t="s">
        <v>59</v>
      </c>
    </row>
    <row r="4" spans="1:75" ht="29.25" customHeight="1">
      <c r="A4" s="1"/>
      <c r="B4" s="1"/>
      <c r="C4" s="17" t="s">
        <v>54</v>
      </c>
      <c r="D4" s="18"/>
      <c r="E4" s="18"/>
      <c r="F4" s="18"/>
      <c r="G4" s="18"/>
      <c r="H4" s="18"/>
      <c r="I4" s="19"/>
      <c r="J4" s="17" t="s">
        <v>55</v>
      </c>
      <c r="K4" s="18"/>
      <c r="L4" s="18"/>
      <c r="M4" s="18"/>
      <c r="N4" s="18"/>
      <c r="O4" s="18"/>
      <c r="P4" s="19"/>
      <c r="Q4" s="14" t="s">
        <v>48</v>
      </c>
      <c r="R4" s="15"/>
      <c r="S4" s="15"/>
      <c r="T4" s="15"/>
      <c r="U4" s="15"/>
      <c r="V4" s="15"/>
      <c r="W4" s="16"/>
      <c r="X4" s="17" t="s">
        <v>0</v>
      </c>
      <c r="Y4" s="18"/>
      <c r="Z4" s="18"/>
      <c r="AA4" s="18"/>
      <c r="AB4" s="18"/>
      <c r="AC4" s="18"/>
      <c r="AD4" s="19"/>
      <c r="AE4" s="17" t="s">
        <v>1</v>
      </c>
      <c r="AF4" s="18"/>
      <c r="AG4" s="18"/>
      <c r="AH4" s="18"/>
      <c r="AI4" s="18"/>
      <c r="AJ4" s="18"/>
      <c r="AK4" s="19"/>
      <c r="AL4" s="17" t="s">
        <v>18</v>
      </c>
      <c r="AM4" s="18"/>
      <c r="AN4" s="18"/>
      <c r="AO4" s="18"/>
      <c r="AP4" s="18"/>
      <c r="AQ4" s="18"/>
      <c r="AR4" s="19"/>
      <c r="AS4" s="20" t="s">
        <v>19</v>
      </c>
      <c r="AT4" s="20"/>
      <c r="AU4" s="20"/>
      <c r="AV4" s="20"/>
      <c r="AW4" s="20"/>
      <c r="AX4" s="20"/>
      <c r="AY4" s="20"/>
      <c r="AZ4" s="21" t="s">
        <v>49</v>
      </c>
      <c r="BA4" s="21"/>
      <c r="BB4" s="14" t="s">
        <v>50</v>
      </c>
      <c r="BC4" s="15"/>
      <c r="BD4" s="15"/>
      <c r="BE4" s="15"/>
      <c r="BF4" s="15"/>
      <c r="BG4" s="16"/>
      <c r="BH4" s="14" t="s">
        <v>52</v>
      </c>
      <c r="BI4" s="15"/>
      <c r="BJ4" s="15"/>
      <c r="BK4" s="15"/>
      <c r="BL4" s="15"/>
      <c r="BM4" s="16"/>
      <c r="BN4" s="14" t="s">
        <v>58</v>
      </c>
      <c r="BO4" s="15"/>
      <c r="BP4" s="15"/>
      <c r="BQ4" s="15"/>
      <c r="BR4" s="15"/>
      <c r="BS4" s="15"/>
      <c r="BT4" s="15"/>
      <c r="BU4" s="15"/>
      <c r="BV4" s="15"/>
      <c r="BW4" s="16"/>
    </row>
    <row r="5" spans="1:75" ht="76.5">
      <c r="A5" s="1"/>
      <c r="B5" s="1"/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V5" s="3" t="s">
        <v>26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20</v>
      </c>
      <c r="AE5" s="3" t="s">
        <v>21</v>
      </c>
      <c r="AF5" s="3" t="s">
        <v>22</v>
      </c>
      <c r="AG5" s="3" t="s">
        <v>23</v>
      </c>
      <c r="AH5" s="3" t="s">
        <v>24</v>
      </c>
      <c r="AI5" s="3" t="s">
        <v>25</v>
      </c>
      <c r="AJ5" s="3" t="s">
        <v>26</v>
      </c>
      <c r="AK5" s="3" t="s">
        <v>20</v>
      </c>
      <c r="AL5" s="3" t="s">
        <v>21</v>
      </c>
      <c r="AM5" s="3" t="s">
        <v>22</v>
      </c>
      <c r="AN5" s="3" t="s">
        <v>23</v>
      </c>
      <c r="AO5" s="3" t="s">
        <v>24</v>
      </c>
      <c r="AP5" s="3" t="s">
        <v>25</v>
      </c>
      <c r="AQ5" s="3" t="s">
        <v>26</v>
      </c>
      <c r="AR5" s="3" t="s">
        <v>20</v>
      </c>
      <c r="AS5" s="3" t="s">
        <v>21</v>
      </c>
      <c r="AT5" s="3" t="s">
        <v>22</v>
      </c>
      <c r="AU5" s="3" t="s">
        <v>23</v>
      </c>
      <c r="AV5" s="3" t="s">
        <v>24</v>
      </c>
      <c r="AW5" s="3" t="s">
        <v>25</v>
      </c>
      <c r="AX5" s="3" t="s">
        <v>26</v>
      </c>
      <c r="AY5" s="3" t="s">
        <v>20</v>
      </c>
      <c r="AZ5" s="2" t="s">
        <v>27</v>
      </c>
      <c r="BA5" s="2" t="s">
        <v>28</v>
      </c>
      <c r="BB5" s="3" t="s">
        <v>29</v>
      </c>
      <c r="BC5" s="3" t="s">
        <v>30</v>
      </c>
      <c r="BD5" s="3" t="s">
        <v>31</v>
      </c>
      <c r="BE5" s="3" t="s">
        <v>32</v>
      </c>
      <c r="BF5" s="3" t="s">
        <v>33</v>
      </c>
      <c r="BG5" s="3" t="s">
        <v>51</v>
      </c>
      <c r="BH5" s="3" t="s">
        <v>34</v>
      </c>
      <c r="BI5" s="3" t="s">
        <v>35</v>
      </c>
      <c r="BJ5" s="3" t="s">
        <v>36</v>
      </c>
      <c r="BK5" s="3" t="s">
        <v>37</v>
      </c>
      <c r="BL5" s="3" t="s">
        <v>38</v>
      </c>
      <c r="BM5" s="3" t="s">
        <v>53</v>
      </c>
      <c r="BN5" s="3" t="s">
        <v>39</v>
      </c>
      <c r="BO5" s="3" t="s">
        <v>40</v>
      </c>
      <c r="BP5" s="3" t="s">
        <v>41</v>
      </c>
      <c r="BQ5" s="3" t="s">
        <v>42</v>
      </c>
      <c r="BR5" s="3" t="s">
        <v>43</v>
      </c>
      <c r="BS5" s="3" t="s">
        <v>44</v>
      </c>
      <c r="BT5" s="6" t="s">
        <v>46</v>
      </c>
      <c r="BU5" s="3" t="s">
        <v>45</v>
      </c>
      <c r="BV5" s="3" t="s">
        <v>47</v>
      </c>
      <c r="BW5" s="3" t="s">
        <v>51</v>
      </c>
    </row>
    <row r="6" spans="1:75" ht="12.75">
      <c r="A6" s="4">
        <v>1</v>
      </c>
      <c r="B6" s="5" t="s">
        <v>2</v>
      </c>
      <c r="C6" s="7">
        <v>3</v>
      </c>
      <c r="D6" s="7">
        <v>6</v>
      </c>
      <c r="E6" s="7">
        <v>7</v>
      </c>
      <c r="F6" s="7">
        <v>4</v>
      </c>
      <c r="G6" s="7">
        <v>5</v>
      </c>
      <c r="H6" s="7"/>
      <c r="I6" s="7">
        <f aca="true" t="shared" si="0" ref="I6:I17">C6+D6+E6+F6+G6+H6</f>
        <v>25</v>
      </c>
      <c r="J6" s="1">
        <v>1</v>
      </c>
      <c r="K6" s="1">
        <v>6</v>
      </c>
      <c r="L6" s="1">
        <v>10</v>
      </c>
      <c r="M6" s="1">
        <v>3</v>
      </c>
      <c r="N6" s="1">
        <v>2</v>
      </c>
      <c r="O6" s="1">
        <v>3</v>
      </c>
      <c r="P6" s="1">
        <f aca="true" t="shared" si="1" ref="P6:P17">J6+K6+L6+M6+N6+O6</f>
        <v>25</v>
      </c>
      <c r="Q6" s="1">
        <v>2</v>
      </c>
      <c r="R6" s="1">
        <v>15</v>
      </c>
      <c r="S6" s="1">
        <v>8</v>
      </c>
      <c r="T6" s="1"/>
      <c r="U6" s="1"/>
      <c r="V6" s="1"/>
      <c r="W6" s="1">
        <f aca="true" t="shared" si="2" ref="W6:W17">Q6+R6+S6+T6+U6+V6</f>
        <v>25</v>
      </c>
      <c r="X6" s="1">
        <v>2</v>
      </c>
      <c r="Y6" s="1">
        <v>15</v>
      </c>
      <c r="Z6" s="1">
        <v>8</v>
      </c>
      <c r="AA6" s="1"/>
      <c r="AB6" s="1"/>
      <c r="AC6" s="1"/>
      <c r="AD6" s="1">
        <f aca="true" t="shared" si="3" ref="AD6:AD17">X6+Y6+Z6+AA6+AB6+AC6</f>
        <v>25</v>
      </c>
      <c r="AE6" s="1">
        <v>4</v>
      </c>
      <c r="AF6" s="1">
        <v>10</v>
      </c>
      <c r="AG6" s="1">
        <v>8</v>
      </c>
      <c r="AH6" s="1">
        <v>2</v>
      </c>
      <c r="AI6" s="1"/>
      <c r="AJ6" s="1">
        <v>1</v>
      </c>
      <c r="AK6" s="1">
        <f aca="true" t="shared" si="4" ref="AK6:AK17">AE6+AF6+AG6+AH6+AI6+AJ6</f>
        <v>25</v>
      </c>
      <c r="AL6" s="1">
        <v>1</v>
      </c>
      <c r="AM6" s="1">
        <v>6</v>
      </c>
      <c r="AN6" s="1">
        <v>8</v>
      </c>
      <c r="AO6" s="1">
        <v>3</v>
      </c>
      <c r="AP6" s="1">
        <v>3</v>
      </c>
      <c r="AQ6" s="1">
        <v>4</v>
      </c>
      <c r="AR6" s="1">
        <f aca="true" t="shared" si="5" ref="AR6:AR17">AL6+AM6+AN6+AO6+AP6+AQ6</f>
        <v>25</v>
      </c>
      <c r="AS6" s="1">
        <v>3</v>
      </c>
      <c r="AT6" s="1">
        <v>4</v>
      </c>
      <c r="AU6" s="1">
        <v>4</v>
      </c>
      <c r="AV6" s="1">
        <v>1</v>
      </c>
      <c r="AW6" s="1">
        <v>2</v>
      </c>
      <c r="AX6" s="1">
        <v>11</v>
      </c>
      <c r="AY6" s="1">
        <f aca="true" t="shared" si="6" ref="AY6:AY17">AS6+AT6+AU6+AV6+AW6+AX6</f>
        <v>25</v>
      </c>
      <c r="AZ6" s="1">
        <v>9</v>
      </c>
      <c r="BA6" s="1">
        <v>16</v>
      </c>
      <c r="BB6" s="1">
        <v>1</v>
      </c>
      <c r="BC6" s="1">
        <v>6</v>
      </c>
      <c r="BD6" s="1">
        <v>10</v>
      </c>
      <c r="BE6" s="1">
        <v>7</v>
      </c>
      <c r="BF6" s="1">
        <v>1</v>
      </c>
      <c r="BG6" s="1">
        <f aca="true" t="shared" si="7" ref="BG6:BG17">BB6+BC6+BD6+BE6+BF6</f>
        <v>25</v>
      </c>
      <c r="BH6" s="1">
        <v>4</v>
      </c>
      <c r="BI6" s="1">
        <v>5</v>
      </c>
      <c r="BJ6" s="1">
        <v>11</v>
      </c>
      <c r="BK6" s="1"/>
      <c r="BL6" s="1">
        <v>5</v>
      </c>
      <c r="BM6" s="1">
        <f aca="true" t="shared" si="8" ref="BM6:BM17">BH6+BI6+BJ6+BK6+BL6</f>
        <v>25</v>
      </c>
      <c r="BN6" s="1">
        <v>2</v>
      </c>
      <c r="BO6" s="1">
        <v>4</v>
      </c>
      <c r="BP6" s="1"/>
      <c r="BQ6" s="1">
        <v>2</v>
      </c>
      <c r="BR6" s="1">
        <v>6</v>
      </c>
      <c r="BS6" s="1"/>
      <c r="BT6" s="1">
        <v>5</v>
      </c>
      <c r="BU6" s="1">
        <v>3</v>
      </c>
      <c r="BV6" s="1">
        <v>3</v>
      </c>
      <c r="BW6" s="1">
        <f>BN6+BO6+BP6+BQ6+BR6+BS6+BT6+BU6+BV6</f>
        <v>25</v>
      </c>
    </row>
    <row r="7" spans="1:75" ht="12.75">
      <c r="A7" s="4">
        <v>2</v>
      </c>
      <c r="B7" s="5" t="s">
        <v>3</v>
      </c>
      <c r="C7" s="1">
        <v>3</v>
      </c>
      <c r="D7" s="1">
        <v>11</v>
      </c>
      <c r="E7" s="1">
        <v>6</v>
      </c>
      <c r="F7" s="1">
        <v>2</v>
      </c>
      <c r="G7" s="1">
        <v>1</v>
      </c>
      <c r="H7" s="1">
        <v>2</v>
      </c>
      <c r="I7" s="1">
        <f t="shared" si="0"/>
        <v>25</v>
      </c>
      <c r="J7" s="1">
        <v>3</v>
      </c>
      <c r="K7" s="1">
        <v>12</v>
      </c>
      <c r="L7" s="1">
        <v>4</v>
      </c>
      <c r="M7" s="1">
        <v>3</v>
      </c>
      <c r="N7" s="1">
        <v>1</v>
      </c>
      <c r="O7" s="1">
        <v>2</v>
      </c>
      <c r="P7" s="1">
        <f t="shared" si="1"/>
        <v>25</v>
      </c>
      <c r="Q7" s="1">
        <v>1</v>
      </c>
      <c r="R7" s="1">
        <v>10</v>
      </c>
      <c r="S7" s="1">
        <v>9</v>
      </c>
      <c r="T7" s="1">
        <v>2</v>
      </c>
      <c r="U7" s="1"/>
      <c r="V7" s="1">
        <v>3</v>
      </c>
      <c r="W7" s="1">
        <f t="shared" si="2"/>
        <v>25</v>
      </c>
      <c r="X7" s="1">
        <v>10</v>
      </c>
      <c r="Y7" s="1">
        <v>9</v>
      </c>
      <c r="Z7" s="1">
        <v>5</v>
      </c>
      <c r="AA7" s="1"/>
      <c r="AB7" s="1"/>
      <c r="AC7" s="1">
        <v>1</v>
      </c>
      <c r="AD7" s="1">
        <f t="shared" si="3"/>
        <v>25</v>
      </c>
      <c r="AE7" s="1">
        <v>11</v>
      </c>
      <c r="AF7" s="1">
        <v>8</v>
      </c>
      <c r="AG7" s="1">
        <v>5</v>
      </c>
      <c r="AH7" s="1"/>
      <c r="AI7" s="1"/>
      <c r="AJ7" s="1">
        <v>1</v>
      </c>
      <c r="AK7" s="1">
        <f t="shared" si="4"/>
        <v>25</v>
      </c>
      <c r="AL7" s="1">
        <v>1</v>
      </c>
      <c r="AM7" s="1">
        <v>12</v>
      </c>
      <c r="AN7" s="1">
        <v>8</v>
      </c>
      <c r="AO7" s="1">
        <v>2</v>
      </c>
      <c r="AP7" s="1">
        <v>1</v>
      </c>
      <c r="AQ7" s="1">
        <v>1</v>
      </c>
      <c r="AR7" s="1">
        <f t="shared" si="5"/>
        <v>25</v>
      </c>
      <c r="AS7" s="1"/>
      <c r="AT7" s="1">
        <v>8</v>
      </c>
      <c r="AU7" s="1">
        <v>9</v>
      </c>
      <c r="AV7" s="1">
        <v>6</v>
      </c>
      <c r="AW7" s="1">
        <v>1</v>
      </c>
      <c r="AX7" s="1">
        <v>1</v>
      </c>
      <c r="AY7" s="1">
        <f t="shared" si="6"/>
        <v>25</v>
      </c>
      <c r="AZ7" s="1">
        <v>10</v>
      </c>
      <c r="BA7" s="1">
        <v>15</v>
      </c>
      <c r="BB7" s="1">
        <v>1</v>
      </c>
      <c r="BC7" s="1">
        <v>8</v>
      </c>
      <c r="BD7" s="1">
        <v>12</v>
      </c>
      <c r="BE7" s="1">
        <v>4</v>
      </c>
      <c r="BF7" s="1"/>
      <c r="BG7" s="1">
        <f t="shared" si="7"/>
        <v>25</v>
      </c>
      <c r="BH7" s="1">
        <v>1</v>
      </c>
      <c r="BI7" s="1">
        <v>8</v>
      </c>
      <c r="BJ7" s="1">
        <v>6</v>
      </c>
      <c r="BK7" s="1">
        <v>4</v>
      </c>
      <c r="BL7" s="1">
        <v>6</v>
      </c>
      <c r="BM7" s="1">
        <f t="shared" si="8"/>
        <v>25</v>
      </c>
      <c r="BN7" s="1">
        <v>1</v>
      </c>
      <c r="BO7" s="1">
        <v>4</v>
      </c>
      <c r="BP7" s="1">
        <v>1</v>
      </c>
      <c r="BQ7" s="1">
        <v>3</v>
      </c>
      <c r="BR7" s="1">
        <v>11</v>
      </c>
      <c r="BS7" s="1">
        <v>2</v>
      </c>
      <c r="BT7" s="1">
        <v>1</v>
      </c>
      <c r="BU7" s="1"/>
      <c r="BV7" s="1">
        <v>2</v>
      </c>
      <c r="BW7" s="1">
        <f aca="true" t="shared" si="9" ref="BW7:BW21">BN7+BO7+BP7+BQ7+BR7+BS7+BT7+BU7+BV7</f>
        <v>25</v>
      </c>
    </row>
    <row r="8" spans="1:75" ht="12.75">
      <c r="A8" s="4">
        <v>3</v>
      </c>
      <c r="B8" s="5" t="s">
        <v>4</v>
      </c>
      <c r="C8" s="1">
        <v>2</v>
      </c>
      <c r="D8" s="1">
        <v>12</v>
      </c>
      <c r="E8" s="1">
        <v>8</v>
      </c>
      <c r="F8" s="1">
        <v>2</v>
      </c>
      <c r="G8" s="1"/>
      <c r="H8" s="1"/>
      <c r="I8" s="1">
        <f t="shared" si="0"/>
        <v>24</v>
      </c>
      <c r="J8" s="1">
        <v>3</v>
      </c>
      <c r="K8" s="1">
        <v>11</v>
      </c>
      <c r="L8" s="1">
        <v>7</v>
      </c>
      <c r="M8" s="1">
        <v>3</v>
      </c>
      <c r="N8" s="1"/>
      <c r="O8" s="1"/>
      <c r="P8" s="1">
        <f t="shared" si="1"/>
        <v>24</v>
      </c>
      <c r="Q8" s="1">
        <v>3</v>
      </c>
      <c r="R8" s="1">
        <v>11</v>
      </c>
      <c r="S8" s="1">
        <v>7</v>
      </c>
      <c r="T8" s="1">
        <v>3</v>
      </c>
      <c r="U8" s="1"/>
      <c r="V8" s="1"/>
      <c r="W8" s="1">
        <f t="shared" si="2"/>
        <v>24</v>
      </c>
      <c r="X8" s="1">
        <v>4</v>
      </c>
      <c r="Y8" s="1">
        <v>15</v>
      </c>
      <c r="Z8" s="1">
        <v>4</v>
      </c>
      <c r="AA8" s="1">
        <v>1</v>
      </c>
      <c r="AB8" s="1"/>
      <c r="AC8" s="1"/>
      <c r="AD8" s="1">
        <f t="shared" si="3"/>
        <v>24</v>
      </c>
      <c r="AE8" s="1">
        <v>6</v>
      </c>
      <c r="AF8" s="1">
        <v>10</v>
      </c>
      <c r="AG8" s="1">
        <v>4</v>
      </c>
      <c r="AH8" s="1"/>
      <c r="AI8" s="1">
        <v>1</v>
      </c>
      <c r="AJ8" s="1">
        <v>3</v>
      </c>
      <c r="AK8" s="1">
        <f t="shared" si="4"/>
        <v>24</v>
      </c>
      <c r="AL8" s="1">
        <v>2</v>
      </c>
      <c r="AM8" s="1">
        <v>7</v>
      </c>
      <c r="AN8" s="1">
        <v>10</v>
      </c>
      <c r="AO8" s="1">
        <v>1</v>
      </c>
      <c r="AP8" s="1">
        <v>4</v>
      </c>
      <c r="AQ8" s="1"/>
      <c r="AR8" s="1">
        <f t="shared" si="5"/>
        <v>24</v>
      </c>
      <c r="AS8" s="1">
        <v>2</v>
      </c>
      <c r="AT8" s="1">
        <v>7</v>
      </c>
      <c r="AU8" s="1">
        <v>5</v>
      </c>
      <c r="AV8" s="1">
        <v>4</v>
      </c>
      <c r="AW8" s="1">
        <v>2</v>
      </c>
      <c r="AX8" s="1">
        <v>4</v>
      </c>
      <c r="AY8" s="1">
        <f t="shared" si="6"/>
        <v>24</v>
      </c>
      <c r="AZ8" s="1">
        <v>6</v>
      </c>
      <c r="BA8" s="1">
        <v>18</v>
      </c>
      <c r="BB8" s="1">
        <v>1</v>
      </c>
      <c r="BC8" s="1">
        <v>4</v>
      </c>
      <c r="BD8" s="1">
        <v>8</v>
      </c>
      <c r="BE8" s="1">
        <v>7</v>
      </c>
      <c r="BF8" s="1">
        <v>4</v>
      </c>
      <c r="BG8" s="1">
        <f t="shared" si="7"/>
        <v>24</v>
      </c>
      <c r="BH8" s="1"/>
      <c r="BI8" s="1">
        <v>2</v>
      </c>
      <c r="BJ8" s="1">
        <v>8</v>
      </c>
      <c r="BK8" s="1">
        <v>1</v>
      </c>
      <c r="BL8" s="1">
        <v>13</v>
      </c>
      <c r="BM8" s="1">
        <f t="shared" si="8"/>
        <v>24</v>
      </c>
      <c r="BN8" s="1">
        <v>1</v>
      </c>
      <c r="BO8" s="1">
        <v>1</v>
      </c>
      <c r="BP8" s="1">
        <v>1</v>
      </c>
      <c r="BQ8" s="1">
        <v>8</v>
      </c>
      <c r="BR8" s="1">
        <v>4</v>
      </c>
      <c r="BS8" s="1"/>
      <c r="BT8" s="1">
        <v>5</v>
      </c>
      <c r="BU8" s="1">
        <v>3</v>
      </c>
      <c r="BV8" s="1">
        <v>1</v>
      </c>
      <c r="BW8" s="1">
        <f t="shared" si="9"/>
        <v>24</v>
      </c>
    </row>
    <row r="9" spans="1:75" ht="12.75">
      <c r="A9" s="4">
        <v>4</v>
      </c>
      <c r="B9" s="5" t="s">
        <v>5</v>
      </c>
      <c r="C9" s="1"/>
      <c r="D9" s="1">
        <v>9</v>
      </c>
      <c r="E9" s="1">
        <v>10</v>
      </c>
      <c r="F9" s="1">
        <v>4</v>
      </c>
      <c r="G9" s="1">
        <v>1</v>
      </c>
      <c r="H9" s="1"/>
      <c r="I9" s="1">
        <f t="shared" si="0"/>
        <v>24</v>
      </c>
      <c r="J9" s="1">
        <v>2</v>
      </c>
      <c r="K9" s="1">
        <v>13</v>
      </c>
      <c r="L9" s="1">
        <v>7</v>
      </c>
      <c r="M9" s="1">
        <v>2</v>
      </c>
      <c r="N9" s="1"/>
      <c r="O9" s="1"/>
      <c r="P9" s="1">
        <f t="shared" si="1"/>
        <v>24</v>
      </c>
      <c r="Q9" s="1">
        <v>5</v>
      </c>
      <c r="R9" s="1">
        <v>10</v>
      </c>
      <c r="S9" s="1">
        <v>7</v>
      </c>
      <c r="T9" s="1">
        <v>1</v>
      </c>
      <c r="V9" s="1">
        <v>1</v>
      </c>
      <c r="W9" s="1">
        <f>Q9+R9+S9+T9+U9+V9</f>
        <v>24</v>
      </c>
      <c r="X9" s="1">
        <v>7</v>
      </c>
      <c r="Y9" s="1">
        <v>12</v>
      </c>
      <c r="Z9" s="1">
        <v>2</v>
      </c>
      <c r="AA9" s="1">
        <v>2</v>
      </c>
      <c r="AB9" s="1">
        <v>1</v>
      </c>
      <c r="AC9" s="1"/>
      <c r="AD9" s="1">
        <f t="shared" si="3"/>
        <v>24</v>
      </c>
      <c r="AE9" s="1">
        <v>7</v>
      </c>
      <c r="AF9" s="1">
        <v>14</v>
      </c>
      <c r="AG9" s="1">
        <v>2</v>
      </c>
      <c r="AH9" s="1"/>
      <c r="AI9" s="1"/>
      <c r="AJ9" s="1">
        <v>1</v>
      </c>
      <c r="AK9" s="1">
        <f t="shared" si="4"/>
        <v>24</v>
      </c>
      <c r="AL9" s="1">
        <v>1</v>
      </c>
      <c r="AM9" s="1">
        <v>8</v>
      </c>
      <c r="AN9" s="1">
        <v>6</v>
      </c>
      <c r="AO9" s="1">
        <v>7</v>
      </c>
      <c r="AP9" s="1">
        <v>2</v>
      </c>
      <c r="AQ9" s="1"/>
      <c r="AR9" s="1">
        <f t="shared" si="5"/>
        <v>24</v>
      </c>
      <c r="AS9" s="1">
        <v>1</v>
      </c>
      <c r="AT9" s="1">
        <v>3</v>
      </c>
      <c r="AU9" s="1">
        <v>13</v>
      </c>
      <c r="AV9" s="1">
        <v>2</v>
      </c>
      <c r="AW9" s="1">
        <v>1</v>
      </c>
      <c r="AX9" s="1">
        <v>4</v>
      </c>
      <c r="AY9" s="1">
        <f t="shared" si="6"/>
        <v>24</v>
      </c>
      <c r="AZ9" s="1">
        <v>10</v>
      </c>
      <c r="BA9" s="1">
        <v>14</v>
      </c>
      <c r="BB9" s="1">
        <v>5</v>
      </c>
      <c r="BC9" s="1">
        <v>5</v>
      </c>
      <c r="BD9" s="1">
        <v>5</v>
      </c>
      <c r="BE9" s="1">
        <v>5</v>
      </c>
      <c r="BF9" s="1">
        <v>4</v>
      </c>
      <c r="BG9" s="1">
        <f t="shared" si="7"/>
        <v>24</v>
      </c>
      <c r="BH9" s="1"/>
      <c r="BI9" s="1">
        <v>5</v>
      </c>
      <c r="BJ9" s="1">
        <v>13</v>
      </c>
      <c r="BK9" s="1">
        <v>1</v>
      </c>
      <c r="BL9" s="1">
        <v>5</v>
      </c>
      <c r="BM9" s="1">
        <f t="shared" si="8"/>
        <v>24</v>
      </c>
      <c r="BN9" s="1"/>
      <c r="BO9" s="1">
        <v>7</v>
      </c>
      <c r="BP9" s="1">
        <v>1</v>
      </c>
      <c r="BQ9" s="1">
        <v>5</v>
      </c>
      <c r="BR9" s="1">
        <v>8</v>
      </c>
      <c r="BS9" s="1"/>
      <c r="BT9" s="1">
        <v>2</v>
      </c>
      <c r="BU9" s="1">
        <v>1</v>
      </c>
      <c r="BV9" s="1"/>
      <c r="BW9" s="1">
        <f t="shared" si="9"/>
        <v>24</v>
      </c>
    </row>
    <row r="10" spans="1:75" ht="12.75">
      <c r="A10" s="4">
        <v>5</v>
      </c>
      <c r="B10" s="5" t="s">
        <v>6</v>
      </c>
      <c r="C10" s="1">
        <v>2</v>
      </c>
      <c r="D10" s="1">
        <v>14</v>
      </c>
      <c r="E10" s="1">
        <v>7</v>
      </c>
      <c r="F10" s="1"/>
      <c r="G10" s="1"/>
      <c r="H10" s="1">
        <v>2</v>
      </c>
      <c r="I10" s="1">
        <f t="shared" si="0"/>
        <v>25</v>
      </c>
      <c r="J10" s="1">
        <v>2</v>
      </c>
      <c r="K10" s="1">
        <v>8</v>
      </c>
      <c r="L10" s="1">
        <v>5</v>
      </c>
      <c r="M10" s="1"/>
      <c r="N10" s="1">
        <v>3</v>
      </c>
      <c r="O10" s="1">
        <v>7</v>
      </c>
      <c r="P10" s="1">
        <f t="shared" si="1"/>
        <v>25</v>
      </c>
      <c r="Q10" s="1">
        <v>3</v>
      </c>
      <c r="R10" s="1">
        <v>9</v>
      </c>
      <c r="S10" s="1">
        <v>7</v>
      </c>
      <c r="T10" s="1">
        <v>1</v>
      </c>
      <c r="U10" s="1"/>
      <c r="V10" s="1">
        <v>5</v>
      </c>
      <c r="W10" s="1">
        <f t="shared" si="2"/>
        <v>25</v>
      </c>
      <c r="X10" s="1">
        <v>9</v>
      </c>
      <c r="Y10" s="1">
        <v>12</v>
      </c>
      <c r="Z10" s="1">
        <v>3</v>
      </c>
      <c r="AA10" s="1"/>
      <c r="AB10" s="1"/>
      <c r="AC10" s="1">
        <v>1</v>
      </c>
      <c r="AD10" s="1">
        <f t="shared" si="3"/>
        <v>25</v>
      </c>
      <c r="AE10" s="1">
        <v>8</v>
      </c>
      <c r="AF10" s="1">
        <v>7</v>
      </c>
      <c r="AG10" s="1">
        <v>5</v>
      </c>
      <c r="AH10" s="1">
        <v>1</v>
      </c>
      <c r="AI10" s="1">
        <v>2</v>
      </c>
      <c r="AJ10" s="1">
        <v>2</v>
      </c>
      <c r="AK10" s="1">
        <f t="shared" si="4"/>
        <v>25</v>
      </c>
      <c r="AL10" s="1">
        <v>1</v>
      </c>
      <c r="AM10" s="1">
        <v>13</v>
      </c>
      <c r="AN10" s="1">
        <v>7</v>
      </c>
      <c r="AO10" s="1">
        <v>2</v>
      </c>
      <c r="AP10" s="1"/>
      <c r="AQ10" s="1">
        <v>2</v>
      </c>
      <c r="AR10" s="1">
        <f t="shared" si="5"/>
        <v>25</v>
      </c>
      <c r="AS10" s="1">
        <v>3</v>
      </c>
      <c r="AT10" s="1">
        <v>6</v>
      </c>
      <c r="AU10" s="1">
        <v>8</v>
      </c>
      <c r="AV10" s="1">
        <v>4</v>
      </c>
      <c r="AW10" s="1">
        <v>3</v>
      </c>
      <c r="AX10" s="1">
        <v>1</v>
      </c>
      <c r="AY10" s="1">
        <f t="shared" si="6"/>
        <v>25</v>
      </c>
      <c r="AZ10" s="1">
        <v>7</v>
      </c>
      <c r="BA10" s="1">
        <v>18</v>
      </c>
      <c r="BB10" s="1">
        <v>6</v>
      </c>
      <c r="BC10" s="1">
        <v>10</v>
      </c>
      <c r="BD10" s="1">
        <v>3</v>
      </c>
      <c r="BE10" s="1">
        <v>3</v>
      </c>
      <c r="BF10" s="1">
        <v>3</v>
      </c>
      <c r="BG10" s="1">
        <f t="shared" si="7"/>
        <v>25</v>
      </c>
      <c r="BH10" s="1">
        <v>1</v>
      </c>
      <c r="BI10" s="1">
        <v>3</v>
      </c>
      <c r="BJ10" s="1">
        <v>7</v>
      </c>
      <c r="BK10" s="1">
        <v>1</v>
      </c>
      <c r="BL10" s="1">
        <v>13</v>
      </c>
      <c r="BM10" s="1">
        <f t="shared" si="8"/>
        <v>25</v>
      </c>
      <c r="BN10" s="1">
        <v>5</v>
      </c>
      <c r="BO10" s="1">
        <v>1</v>
      </c>
      <c r="BP10" s="1">
        <v>3</v>
      </c>
      <c r="BQ10" s="1">
        <v>4</v>
      </c>
      <c r="BR10" s="1"/>
      <c r="BS10" s="1">
        <v>6</v>
      </c>
      <c r="BT10" s="1">
        <v>5</v>
      </c>
      <c r="BU10" s="1">
        <v>1</v>
      </c>
      <c r="BV10" s="1"/>
      <c r="BW10" s="1">
        <f t="shared" si="9"/>
        <v>25</v>
      </c>
    </row>
    <row r="11" spans="1:75" ht="12.75">
      <c r="A11" s="4">
        <v>6</v>
      </c>
      <c r="B11" s="5" t="s">
        <v>7</v>
      </c>
      <c r="C11" s="1">
        <v>2</v>
      </c>
      <c r="D11" s="1">
        <v>14</v>
      </c>
      <c r="E11" s="1">
        <v>7</v>
      </c>
      <c r="F11" s="1">
        <v>2</v>
      </c>
      <c r="G11" s="1"/>
      <c r="H11" s="1"/>
      <c r="I11" s="1">
        <f>C11+D11+E11+F11+G11+H11</f>
        <v>25</v>
      </c>
      <c r="J11" s="1">
        <v>2</v>
      </c>
      <c r="K11" s="1">
        <v>9</v>
      </c>
      <c r="L11" s="1">
        <v>8</v>
      </c>
      <c r="M11" s="1">
        <v>2</v>
      </c>
      <c r="N11" s="1">
        <v>2</v>
      </c>
      <c r="O11" s="1">
        <v>2</v>
      </c>
      <c r="P11" s="1">
        <f>J11+K11+L11+M11+N11+O11</f>
        <v>25</v>
      </c>
      <c r="Q11" s="1">
        <v>1</v>
      </c>
      <c r="R11" s="1">
        <v>16</v>
      </c>
      <c r="S11" s="1">
        <v>8</v>
      </c>
      <c r="T11" s="1"/>
      <c r="U11" s="1"/>
      <c r="V11" s="1"/>
      <c r="W11" s="1">
        <f>Q11+R11+S11+T11+U11+V11</f>
        <v>25</v>
      </c>
      <c r="X11" s="1">
        <v>2</v>
      </c>
      <c r="Y11" s="1">
        <v>17</v>
      </c>
      <c r="Z11" s="1">
        <v>6</v>
      </c>
      <c r="AA11" s="1"/>
      <c r="AB11" s="1"/>
      <c r="AC11" s="1"/>
      <c r="AD11" s="1">
        <f>X11+Y11+Z11+AA11+AB11+AC11</f>
        <v>25</v>
      </c>
      <c r="AE11" s="1">
        <v>3</v>
      </c>
      <c r="AF11" s="1">
        <v>16</v>
      </c>
      <c r="AG11" s="1">
        <v>6</v>
      </c>
      <c r="AH11" s="1"/>
      <c r="AI11" s="1"/>
      <c r="AJ11" s="1"/>
      <c r="AK11" s="1">
        <f>AE11+AF11+AG11+AH11+AI11+AJ11</f>
        <v>25</v>
      </c>
      <c r="AL11" s="1"/>
      <c r="AM11" s="1">
        <v>9</v>
      </c>
      <c r="AN11" s="1">
        <v>10</v>
      </c>
      <c r="AO11" s="1">
        <v>4</v>
      </c>
      <c r="AP11" s="1"/>
      <c r="AQ11" s="1">
        <v>2</v>
      </c>
      <c r="AR11" s="1">
        <f>AL11+AM11+AN11+AO11+AP11+AQ11</f>
        <v>25</v>
      </c>
      <c r="AS11" s="1"/>
      <c r="AT11" s="1">
        <v>8</v>
      </c>
      <c r="AU11" s="1">
        <v>9</v>
      </c>
      <c r="AV11" s="1">
        <v>7</v>
      </c>
      <c r="AW11" s="1"/>
      <c r="AX11" s="1">
        <v>1</v>
      </c>
      <c r="AY11" s="1">
        <f>AS11+AT11+AU11+AV11+AW11+AX11</f>
        <v>25</v>
      </c>
      <c r="AZ11" s="1">
        <v>10</v>
      </c>
      <c r="BA11" s="1">
        <v>15</v>
      </c>
      <c r="BB11" s="1">
        <v>2</v>
      </c>
      <c r="BC11" s="1">
        <v>5</v>
      </c>
      <c r="BD11" s="1">
        <v>11</v>
      </c>
      <c r="BE11" s="1">
        <v>6</v>
      </c>
      <c r="BF11" s="1">
        <v>1</v>
      </c>
      <c r="BG11" s="1">
        <f>BB11+BC11+BD11+BE11+BF11</f>
        <v>25</v>
      </c>
      <c r="BH11" s="1">
        <v>2</v>
      </c>
      <c r="BI11" s="1">
        <v>7</v>
      </c>
      <c r="BJ11" s="1">
        <v>8</v>
      </c>
      <c r="BK11" s="1">
        <v>1</v>
      </c>
      <c r="BL11" s="1">
        <v>7</v>
      </c>
      <c r="BM11" s="1">
        <f>BH11+BI11+BJ11+BK11+BL11</f>
        <v>25</v>
      </c>
      <c r="BN11" s="1">
        <v>1</v>
      </c>
      <c r="BO11" s="1">
        <v>3</v>
      </c>
      <c r="BP11" s="1"/>
      <c r="BQ11" s="1">
        <v>3</v>
      </c>
      <c r="BR11" s="1">
        <v>9</v>
      </c>
      <c r="BS11" s="1">
        <v>2</v>
      </c>
      <c r="BT11" s="1">
        <v>4</v>
      </c>
      <c r="BU11" s="1">
        <v>2</v>
      </c>
      <c r="BV11" s="1">
        <v>1</v>
      </c>
      <c r="BW11" s="1">
        <f>BN11+BO11+BP11+BQ11+BR11+BS11+BT11+BU11+BV11</f>
        <v>25</v>
      </c>
    </row>
    <row r="12" spans="1:75" ht="12.75">
      <c r="A12" s="4">
        <v>7</v>
      </c>
      <c r="B12" s="5" t="s">
        <v>8</v>
      </c>
      <c r="C12" s="1"/>
      <c r="D12" s="1">
        <v>8</v>
      </c>
      <c r="E12" s="1">
        <v>6</v>
      </c>
      <c r="F12" s="1">
        <v>5</v>
      </c>
      <c r="G12" s="1">
        <v>2</v>
      </c>
      <c r="H12" s="1">
        <v>4</v>
      </c>
      <c r="I12" s="1">
        <f>C12+D12+E12+F12+G12+H12</f>
        <v>25</v>
      </c>
      <c r="J12" s="1">
        <v>1</v>
      </c>
      <c r="K12" s="1">
        <v>9</v>
      </c>
      <c r="L12" s="1">
        <v>13</v>
      </c>
      <c r="M12" s="1"/>
      <c r="N12" s="1"/>
      <c r="O12" s="1">
        <v>2</v>
      </c>
      <c r="P12" s="1">
        <f>J12+K12+L12+M12+N12+O12</f>
        <v>25</v>
      </c>
      <c r="Q12" s="1">
        <v>2</v>
      </c>
      <c r="R12" s="1">
        <v>6</v>
      </c>
      <c r="S12" s="1">
        <v>8</v>
      </c>
      <c r="T12" s="1"/>
      <c r="U12" s="1"/>
      <c r="V12" s="1">
        <v>9</v>
      </c>
      <c r="W12" s="1">
        <f>Q12+R12+S12+T12+U12+V12</f>
        <v>25</v>
      </c>
      <c r="X12" s="1">
        <v>3</v>
      </c>
      <c r="Y12" s="1">
        <v>8</v>
      </c>
      <c r="Z12" s="1">
        <v>8</v>
      </c>
      <c r="AA12" s="1">
        <v>1</v>
      </c>
      <c r="AB12" s="1"/>
      <c r="AC12" s="1">
        <v>5</v>
      </c>
      <c r="AD12" s="1">
        <f>X12+Y12+Z12+AA12+AB12+AC12</f>
        <v>25</v>
      </c>
      <c r="AE12" s="1">
        <v>2</v>
      </c>
      <c r="AF12" s="1">
        <v>8</v>
      </c>
      <c r="AG12" s="1">
        <v>8</v>
      </c>
      <c r="AH12" s="1"/>
      <c r="AI12" s="1"/>
      <c r="AJ12" s="1">
        <v>7</v>
      </c>
      <c r="AK12" s="1">
        <f>AE12+AF12+AG12+AH12+AI12+AJ12</f>
        <v>25</v>
      </c>
      <c r="AL12" s="1"/>
      <c r="AM12" s="1">
        <v>7</v>
      </c>
      <c r="AN12" s="1">
        <v>10</v>
      </c>
      <c r="AO12" s="1">
        <v>2</v>
      </c>
      <c r="AP12" s="1">
        <v>2</v>
      </c>
      <c r="AQ12" s="1">
        <v>4</v>
      </c>
      <c r="AR12" s="1">
        <f>AL12+AM12+AN12+AO12+AP12+AQ12</f>
        <v>25</v>
      </c>
      <c r="AS12" s="1"/>
      <c r="AT12" s="1"/>
      <c r="AU12" s="1">
        <v>13</v>
      </c>
      <c r="AV12" s="1">
        <v>3</v>
      </c>
      <c r="AW12" s="1">
        <v>2</v>
      </c>
      <c r="AX12" s="1">
        <v>7</v>
      </c>
      <c r="AY12" s="1">
        <f>AS12+AT12+AU12+AV12+AW12+AX12</f>
        <v>25</v>
      </c>
      <c r="AZ12" s="1">
        <v>8</v>
      </c>
      <c r="BA12" s="1">
        <v>17</v>
      </c>
      <c r="BB12" s="1">
        <v>4</v>
      </c>
      <c r="BC12" s="1">
        <v>8</v>
      </c>
      <c r="BD12" s="1">
        <v>7</v>
      </c>
      <c r="BE12" s="1">
        <v>5</v>
      </c>
      <c r="BF12" s="1">
        <v>1</v>
      </c>
      <c r="BG12" s="1">
        <f>BB12+BC12+BD12+BE12+BF12</f>
        <v>25</v>
      </c>
      <c r="BH12" s="1">
        <v>1</v>
      </c>
      <c r="BI12" s="1">
        <v>9</v>
      </c>
      <c r="BJ12" s="1">
        <v>10</v>
      </c>
      <c r="BK12" s="1"/>
      <c r="BL12" s="1">
        <v>5</v>
      </c>
      <c r="BM12" s="1">
        <f>BH12+BI12+BJ12+BK12+BL12</f>
        <v>25</v>
      </c>
      <c r="BN12" s="1">
        <v>1</v>
      </c>
      <c r="BO12" s="1">
        <v>4</v>
      </c>
      <c r="BP12" s="1">
        <v>1</v>
      </c>
      <c r="BQ12" s="1">
        <v>7</v>
      </c>
      <c r="BR12" s="1">
        <v>5</v>
      </c>
      <c r="BS12" s="1">
        <v>3</v>
      </c>
      <c r="BT12" s="1">
        <v>3</v>
      </c>
      <c r="BU12" s="1">
        <v>1</v>
      </c>
      <c r="BV12" s="1"/>
      <c r="BW12" s="1">
        <f>BN12+BO12+BP12+BQ12+BR12+BS12+BT12+BU12+BV12</f>
        <v>25</v>
      </c>
    </row>
    <row r="13" spans="1:75" ht="12.75">
      <c r="A13" s="4">
        <v>8</v>
      </c>
      <c r="B13" s="5" t="s">
        <v>9</v>
      </c>
      <c r="C13" s="1">
        <v>3</v>
      </c>
      <c r="D13" s="1">
        <v>8</v>
      </c>
      <c r="E13" s="1">
        <v>7</v>
      </c>
      <c r="F13" s="1">
        <v>4</v>
      </c>
      <c r="G13" s="1"/>
      <c r="H13" s="1">
        <v>3</v>
      </c>
      <c r="I13" s="1">
        <f t="shared" si="0"/>
        <v>25</v>
      </c>
      <c r="J13" s="1">
        <v>2</v>
      </c>
      <c r="K13" s="1">
        <v>12</v>
      </c>
      <c r="L13" s="1">
        <v>6</v>
      </c>
      <c r="M13" s="1"/>
      <c r="N13" s="1"/>
      <c r="O13" s="1">
        <v>5</v>
      </c>
      <c r="P13" s="1">
        <f t="shared" si="1"/>
        <v>25</v>
      </c>
      <c r="Q13" s="1">
        <v>2</v>
      </c>
      <c r="R13" s="1">
        <v>12</v>
      </c>
      <c r="S13" s="1">
        <v>6</v>
      </c>
      <c r="T13" s="1"/>
      <c r="U13" s="1"/>
      <c r="V13" s="1">
        <v>5</v>
      </c>
      <c r="W13" s="1">
        <f t="shared" si="2"/>
        <v>25</v>
      </c>
      <c r="X13" s="1">
        <v>3</v>
      </c>
      <c r="Y13" s="1">
        <v>13</v>
      </c>
      <c r="Z13" s="1">
        <v>9</v>
      </c>
      <c r="AA13" s="1"/>
      <c r="AB13" s="1"/>
      <c r="AC13" s="1"/>
      <c r="AD13" s="1">
        <f t="shared" si="3"/>
        <v>25</v>
      </c>
      <c r="AE13" s="1">
        <v>5</v>
      </c>
      <c r="AF13" s="1">
        <v>6</v>
      </c>
      <c r="AG13" s="1">
        <v>6</v>
      </c>
      <c r="AH13" s="1">
        <v>1</v>
      </c>
      <c r="AI13" s="1"/>
      <c r="AJ13" s="1">
        <v>7</v>
      </c>
      <c r="AK13" s="1">
        <f t="shared" si="4"/>
        <v>25</v>
      </c>
      <c r="AL13" s="1">
        <v>2</v>
      </c>
      <c r="AM13" s="1">
        <v>9</v>
      </c>
      <c r="AN13" s="1">
        <v>6</v>
      </c>
      <c r="AO13" s="1">
        <v>2</v>
      </c>
      <c r="AP13" s="1"/>
      <c r="AQ13" s="1">
        <v>6</v>
      </c>
      <c r="AR13" s="1">
        <f t="shared" si="5"/>
        <v>25</v>
      </c>
      <c r="AS13" s="1">
        <v>2</v>
      </c>
      <c r="AT13" s="1">
        <v>5</v>
      </c>
      <c r="AU13" s="1">
        <v>7</v>
      </c>
      <c r="AV13" s="1">
        <v>4</v>
      </c>
      <c r="AW13" s="1">
        <v>2</v>
      </c>
      <c r="AX13" s="1">
        <v>5</v>
      </c>
      <c r="AY13" s="1">
        <f t="shared" si="6"/>
        <v>25</v>
      </c>
      <c r="AZ13" s="1">
        <v>6</v>
      </c>
      <c r="BA13" s="1">
        <v>19</v>
      </c>
      <c r="BB13" s="1">
        <v>8</v>
      </c>
      <c r="BC13" s="1">
        <v>5</v>
      </c>
      <c r="BD13" s="1">
        <v>6</v>
      </c>
      <c r="BE13" s="1">
        <v>5</v>
      </c>
      <c r="BF13" s="1">
        <v>1</v>
      </c>
      <c r="BG13" s="1">
        <f t="shared" si="7"/>
        <v>25</v>
      </c>
      <c r="BH13" s="1">
        <v>1</v>
      </c>
      <c r="BI13" s="1">
        <v>6</v>
      </c>
      <c r="BJ13" s="1">
        <v>7</v>
      </c>
      <c r="BK13" s="1">
        <v>3</v>
      </c>
      <c r="BL13" s="1">
        <v>8</v>
      </c>
      <c r="BM13" s="1">
        <f t="shared" si="8"/>
        <v>25</v>
      </c>
      <c r="BN13" s="1">
        <v>3</v>
      </c>
      <c r="BO13" s="1">
        <v>1</v>
      </c>
      <c r="BP13" s="1">
        <v>1</v>
      </c>
      <c r="BQ13" s="1">
        <v>8</v>
      </c>
      <c r="BR13" s="1">
        <v>2</v>
      </c>
      <c r="BS13" s="1">
        <v>2</v>
      </c>
      <c r="BT13" s="1">
        <v>7</v>
      </c>
      <c r="BU13" s="1">
        <v>1</v>
      </c>
      <c r="BV13" s="1"/>
      <c r="BW13" s="1">
        <f t="shared" si="9"/>
        <v>25</v>
      </c>
    </row>
    <row r="14" spans="1:75" ht="12.75">
      <c r="A14" s="4">
        <v>9</v>
      </c>
      <c r="B14" s="5" t="s">
        <v>10</v>
      </c>
      <c r="C14" s="1"/>
      <c r="D14" s="1">
        <v>7</v>
      </c>
      <c r="E14" s="1">
        <v>12</v>
      </c>
      <c r="F14" s="1">
        <v>2</v>
      </c>
      <c r="G14" s="1"/>
      <c r="H14" s="1">
        <v>4</v>
      </c>
      <c r="I14" s="1">
        <f t="shared" si="0"/>
        <v>25</v>
      </c>
      <c r="J14" s="1"/>
      <c r="K14" s="1">
        <v>4</v>
      </c>
      <c r="L14" s="1">
        <v>14</v>
      </c>
      <c r="M14" s="1"/>
      <c r="N14" s="1"/>
      <c r="O14" s="1">
        <v>7</v>
      </c>
      <c r="P14" s="1">
        <f t="shared" si="1"/>
        <v>25</v>
      </c>
      <c r="Q14" s="1"/>
      <c r="R14" s="1">
        <v>4</v>
      </c>
      <c r="S14" s="1">
        <v>14</v>
      </c>
      <c r="T14" s="1"/>
      <c r="U14" s="1"/>
      <c r="V14" s="1">
        <v>7</v>
      </c>
      <c r="W14" s="1">
        <f t="shared" si="2"/>
        <v>25</v>
      </c>
      <c r="X14" s="1"/>
      <c r="Y14" s="1">
        <v>10</v>
      </c>
      <c r="Z14" s="1">
        <v>10</v>
      </c>
      <c r="AA14" s="1">
        <v>2</v>
      </c>
      <c r="AB14" s="1"/>
      <c r="AC14" s="1">
        <v>3</v>
      </c>
      <c r="AD14" s="1">
        <f t="shared" si="3"/>
        <v>25</v>
      </c>
      <c r="AE14" s="1"/>
      <c r="AF14" s="1">
        <v>8</v>
      </c>
      <c r="AG14" s="1">
        <v>9</v>
      </c>
      <c r="AH14" s="1">
        <v>2</v>
      </c>
      <c r="AI14" s="1"/>
      <c r="AJ14" s="1">
        <v>6</v>
      </c>
      <c r="AK14" s="1">
        <f t="shared" si="4"/>
        <v>25</v>
      </c>
      <c r="AL14" s="1"/>
      <c r="AM14" s="1">
        <v>6</v>
      </c>
      <c r="AN14" s="1">
        <v>13</v>
      </c>
      <c r="AO14" s="1"/>
      <c r="AP14" s="1"/>
      <c r="AQ14" s="1">
        <v>6</v>
      </c>
      <c r="AR14" s="1">
        <f t="shared" si="5"/>
        <v>25</v>
      </c>
      <c r="AS14" s="1"/>
      <c r="AT14" s="1">
        <v>3</v>
      </c>
      <c r="AU14" s="1">
        <v>12</v>
      </c>
      <c r="AV14" s="1">
        <v>1</v>
      </c>
      <c r="AW14" s="1">
        <v>5</v>
      </c>
      <c r="AX14" s="1">
        <v>4</v>
      </c>
      <c r="AY14" s="1">
        <f t="shared" si="6"/>
        <v>25</v>
      </c>
      <c r="AZ14" s="1">
        <v>10</v>
      </c>
      <c r="BA14" s="1">
        <v>15</v>
      </c>
      <c r="BB14" s="1">
        <v>6</v>
      </c>
      <c r="BC14" s="1">
        <v>2</v>
      </c>
      <c r="BD14" s="1">
        <v>7</v>
      </c>
      <c r="BE14" s="1">
        <v>6</v>
      </c>
      <c r="BF14" s="1">
        <v>4</v>
      </c>
      <c r="BG14" s="1">
        <f t="shared" si="7"/>
        <v>25</v>
      </c>
      <c r="BH14" s="1">
        <v>3</v>
      </c>
      <c r="BI14" s="1">
        <v>12</v>
      </c>
      <c r="BJ14" s="1">
        <v>7</v>
      </c>
      <c r="BK14" s="1"/>
      <c r="BL14" s="1">
        <v>3</v>
      </c>
      <c r="BM14" s="1">
        <f t="shared" si="8"/>
        <v>25</v>
      </c>
      <c r="BN14" s="1"/>
      <c r="BO14" s="1">
        <v>6</v>
      </c>
      <c r="BP14" s="1"/>
      <c r="BQ14" s="1">
        <v>4</v>
      </c>
      <c r="BR14" s="1">
        <v>6</v>
      </c>
      <c r="BS14" s="1">
        <v>2</v>
      </c>
      <c r="BT14" s="1">
        <v>4</v>
      </c>
      <c r="BU14" s="1">
        <v>2</v>
      </c>
      <c r="BV14" s="1">
        <v>1</v>
      </c>
      <c r="BW14" s="1">
        <f t="shared" si="9"/>
        <v>25</v>
      </c>
    </row>
    <row r="15" spans="1:75" ht="12.75">
      <c r="A15" s="4">
        <v>10</v>
      </c>
      <c r="B15" s="5" t="s">
        <v>11</v>
      </c>
      <c r="C15" s="1"/>
      <c r="D15" s="1">
        <v>14</v>
      </c>
      <c r="E15" s="1">
        <v>8</v>
      </c>
      <c r="F15" s="1">
        <v>3</v>
      </c>
      <c r="G15" s="1"/>
      <c r="H15" s="1"/>
      <c r="I15" s="1">
        <f t="shared" si="0"/>
        <v>25</v>
      </c>
      <c r="J15" s="1"/>
      <c r="K15" s="1"/>
      <c r="L15" s="1"/>
      <c r="M15" s="1"/>
      <c r="N15" s="1"/>
      <c r="O15" s="1"/>
      <c r="P15" s="1">
        <f t="shared" si="1"/>
        <v>0</v>
      </c>
      <c r="Q15" s="1"/>
      <c r="R15" s="1">
        <v>12</v>
      </c>
      <c r="S15" s="1">
        <v>12</v>
      </c>
      <c r="T15" s="1"/>
      <c r="U15" s="1"/>
      <c r="V15" s="1">
        <v>1</v>
      </c>
      <c r="W15" s="1">
        <f t="shared" si="2"/>
        <v>25</v>
      </c>
      <c r="X15" s="1">
        <v>3</v>
      </c>
      <c r="Y15" s="1">
        <v>11</v>
      </c>
      <c r="Z15" s="1">
        <v>8</v>
      </c>
      <c r="AA15" s="1"/>
      <c r="AB15" s="1"/>
      <c r="AC15" s="1">
        <v>3</v>
      </c>
      <c r="AD15" s="1">
        <f t="shared" si="3"/>
        <v>25</v>
      </c>
      <c r="AE15" s="1">
        <v>2</v>
      </c>
      <c r="AF15" s="1">
        <v>14</v>
      </c>
      <c r="AG15" s="1">
        <v>5</v>
      </c>
      <c r="AH15" s="1">
        <v>1</v>
      </c>
      <c r="AI15" s="1"/>
      <c r="AJ15" s="1">
        <v>3</v>
      </c>
      <c r="AK15" s="1">
        <f t="shared" si="4"/>
        <v>25</v>
      </c>
      <c r="AL15" s="1"/>
      <c r="AM15" s="1">
        <v>14</v>
      </c>
      <c r="AN15" s="1">
        <v>8</v>
      </c>
      <c r="AO15" s="1">
        <v>1</v>
      </c>
      <c r="AP15" s="1">
        <v>1</v>
      </c>
      <c r="AQ15" s="1">
        <v>1</v>
      </c>
      <c r="AR15" s="1">
        <f t="shared" si="5"/>
        <v>25</v>
      </c>
      <c r="AS15" s="1">
        <v>2</v>
      </c>
      <c r="AT15" s="1">
        <v>8</v>
      </c>
      <c r="AU15" s="1">
        <v>10</v>
      </c>
      <c r="AV15" s="1">
        <v>2</v>
      </c>
      <c r="AW15" s="1"/>
      <c r="AX15" s="1">
        <v>3</v>
      </c>
      <c r="AY15" s="1">
        <f t="shared" si="6"/>
        <v>25</v>
      </c>
      <c r="AZ15" s="1">
        <v>9</v>
      </c>
      <c r="BA15" s="1">
        <v>16</v>
      </c>
      <c r="BB15" s="1">
        <v>3</v>
      </c>
      <c r="BC15" s="1">
        <v>7</v>
      </c>
      <c r="BD15" s="1">
        <v>6</v>
      </c>
      <c r="BE15" s="1">
        <v>8</v>
      </c>
      <c r="BF15" s="1">
        <v>1</v>
      </c>
      <c r="BG15" s="1">
        <f t="shared" si="7"/>
        <v>25</v>
      </c>
      <c r="BH15" s="1"/>
      <c r="BI15" s="1">
        <v>7</v>
      </c>
      <c r="BJ15" s="1">
        <v>7</v>
      </c>
      <c r="BK15" s="1">
        <v>2</v>
      </c>
      <c r="BL15" s="1">
        <v>9</v>
      </c>
      <c r="BM15" s="1">
        <f t="shared" si="8"/>
        <v>25</v>
      </c>
      <c r="BN15" s="1"/>
      <c r="BO15" s="1">
        <v>7</v>
      </c>
      <c r="BP15" s="1">
        <v>2</v>
      </c>
      <c r="BQ15" s="1">
        <v>5</v>
      </c>
      <c r="BR15" s="1">
        <v>3</v>
      </c>
      <c r="BS15" s="1">
        <v>2</v>
      </c>
      <c r="BT15" s="1">
        <v>1</v>
      </c>
      <c r="BU15" s="1">
        <v>2</v>
      </c>
      <c r="BV15" s="1">
        <v>3</v>
      </c>
      <c r="BW15" s="1">
        <f t="shared" si="9"/>
        <v>25</v>
      </c>
    </row>
    <row r="16" spans="1:75" ht="12.75">
      <c r="A16" s="4">
        <v>11</v>
      </c>
      <c r="B16" s="5" t="s">
        <v>12</v>
      </c>
      <c r="C16" s="1"/>
      <c r="D16" s="1">
        <v>7</v>
      </c>
      <c r="E16" s="1">
        <v>9</v>
      </c>
      <c r="F16" s="1">
        <v>1</v>
      </c>
      <c r="G16" s="1">
        <v>5</v>
      </c>
      <c r="H16" s="1">
        <v>2</v>
      </c>
      <c r="I16" s="1">
        <f t="shared" si="0"/>
        <v>24</v>
      </c>
      <c r="J16" s="1">
        <v>4</v>
      </c>
      <c r="K16" s="1">
        <v>10</v>
      </c>
      <c r="L16" s="1">
        <v>8</v>
      </c>
      <c r="M16" s="1"/>
      <c r="N16" s="1">
        <v>1</v>
      </c>
      <c r="O16" s="1">
        <v>1</v>
      </c>
      <c r="P16" s="1">
        <f t="shared" si="1"/>
        <v>24</v>
      </c>
      <c r="Q16" s="1">
        <v>4</v>
      </c>
      <c r="R16" s="1">
        <v>10</v>
      </c>
      <c r="S16" s="1">
        <v>9</v>
      </c>
      <c r="T16" s="1"/>
      <c r="U16" s="1">
        <v>1</v>
      </c>
      <c r="V16" s="1">
        <v>1</v>
      </c>
      <c r="W16" s="1">
        <f t="shared" si="2"/>
        <v>25</v>
      </c>
      <c r="X16" s="1">
        <v>7</v>
      </c>
      <c r="Y16" s="1">
        <v>11</v>
      </c>
      <c r="Z16" s="1">
        <v>4</v>
      </c>
      <c r="AA16" s="1">
        <v>1</v>
      </c>
      <c r="AB16" s="1"/>
      <c r="AC16" s="1">
        <v>1</v>
      </c>
      <c r="AD16" s="1">
        <f t="shared" si="3"/>
        <v>24</v>
      </c>
      <c r="AE16" s="1">
        <v>3</v>
      </c>
      <c r="AF16" s="1">
        <v>11</v>
      </c>
      <c r="AG16" s="1">
        <v>5</v>
      </c>
      <c r="AH16" s="1">
        <v>3</v>
      </c>
      <c r="AI16" s="1"/>
      <c r="AJ16" s="1">
        <v>2</v>
      </c>
      <c r="AK16" s="1">
        <f t="shared" si="4"/>
        <v>24</v>
      </c>
      <c r="AL16" s="1">
        <v>2</v>
      </c>
      <c r="AM16" s="1">
        <v>2</v>
      </c>
      <c r="AN16" s="1">
        <v>10</v>
      </c>
      <c r="AO16" s="1">
        <v>5</v>
      </c>
      <c r="AP16" s="1">
        <v>4</v>
      </c>
      <c r="AQ16" s="1">
        <v>1</v>
      </c>
      <c r="AR16" s="1">
        <f t="shared" si="5"/>
        <v>24</v>
      </c>
      <c r="AS16" s="1">
        <v>1</v>
      </c>
      <c r="AT16" s="1">
        <v>7</v>
      </c>
      <c r="AU16" s="1">
        <v>9</v>
      </c>
      <c r="AV16" s="1">
        <v>2</v>
      </c>
      <c r="AW16" s="1">
        <v>3</v>
      </c>
      <c r="AX16" s="1">
        <v>2</v>
      </c>
      <c r="AY16" s="1">
        <f t="shared" si="6"/>
        <v>24</v>
      </c>
      <c r="AZ16" s="1">
        <v>4</v>
      </c>
      <c r="BA16" s="1">
        <v>20</v>
      </c>
      <c r="BB16" s="1"/>
      <c r="BC16" s="1">
        <v>7</v>
      </c>
      <c r="BD16" s="1">
        <v>8</v>
      </c>
      <c r="BE16" s="1">
        <v>7</v>
      </c>
      <c r="BF16" s="1">
        <v>2</v>
      </c>
      <c r="BG16" s="1">
        <f t="shared" si="7"/>
        <v>24</v>
      </c>
      <c r="BH16" s="1"/>
      <c r="BI16" s="1">
        <v>3</v>
      </c>
      <c r="BJ16" s="1">
        <v>11</v>
      </c>
      <c r="BK16" s="1">
        <v>1</v>
      </c>
      <c r="BL16" s="1">
        <v>9</v>
      </c>
      <c r="BM16" s="1">
        <f t="shared" si="8"/>
        <v>24</v>
      </c>
      <c r="BN16" s="1">
        <v>2</v>
      </c>
      <c r="BO16" s="1">
        <v>5</v>
      </c>
      <c r="BP16" s="1">
        <v>1</v>
      </c>
      <c r="BQ16" s="1">
        <v>7</v>
      </c>
      <c r="BR16" s="1">
        <v>4</v>
      </c>
      <c r="BS16" s="1">
        <v>1</v>
      </c>
      <c r="BT16" s="1">
        <v>4</v>
      </c>
      <c r="BU16" s="1"/>
      <c r="BV16" s="1"/>
      <c r="BW16" s="1">
        <f t="shared" si="9"/>
        <v>24</v>
      </c>
    </row>
    <row r="17" spans="1:75" ht="12.75">
      <c r="A17" s="4">
        <v>12</v>
      </c>
      <c r="B17" s="5" t="s">
        <v>13</v>
      </c>
      <c r="C17" s="1">
        <v>6</v>
      </c>
      <c r="D17" s="1">
        <v>11</v>
      </c>
      <c r="E17" s="1">
        <v>3</v>
      </c>
      <c r="F17" s="1">
        <v>3</v>
      </c>
      <c r="G17" s="1">
        <v>1</v>
      </c>
      <c r="H17" s="1">
        <v>1</v>
      </c>
      <c r="I17" s="1">
        <f t="shared" si="0"/>
        <v>25</v>
      </c>
      <c r="J17" s="1">
        <v>3</v>
      </c>
      <c r="K17" s="1">
        <v>13</v>
      </c>
      <c r="L17" s="1">
        <v>4</v>
      </c>
      <c r="M17" s="1">
        <v>2</v>
      </c>
      <c r="N17" s="1">
        <v>2</v>
      </c>
      <c r="O17" s="1">
        <v>1</v>
      </c>
      <c r="P17" s="1">
        <f t="shared" si="1"/>
        <v>25</v>
      </c>
      <c r="Q17" s="1">
        <v>3</v>
      </c>
      <c r="R17" s="1">
        <v>7</v>
      </c>
      <c r="S17" s="1">
        <v>9</v>
      </c>
      <c r="T17" s="1"/>
      <c r="U17" s="1">
        <v>1</v>
      </c>
      <c r="V17" s="1">
        <v>5</v>
      </c>
      <c r="W17" s="1">
        <f t="shared" si="2"/>
        <v>25</v>
      </c>
      <c r="X17" s="1">
        <v>5</v>
      </c>
      <c r="Y17" s="1">
        <v>16</v>
      </c>
      <c r="Z17" s="1">
        <v>3</v>
      </c>
      <c r="AA17" s="1"/>
      <c r="AB17" s="1"/>
      <c r="AC17" s="1">
        <v>1</v>
      </c>
      <c r="AD17" s="1">
        <f t="shared" si="3"/>
        <v>25</v>
      </c>
      <c r="AE17" s="1">
        <v>7</v>
      </c>
      <c r="AF17" s="1">
        <v>12</v>
      </c>
      <c r="AG17" s="1">
        <v>2</v>
      </c>
      <c r="AH17" s="1"/>
      <c r="AI17" s="1"/>
      <c r="AJ17" s="1">
        <v>4</v>
      </c>
      <c r="AK17" s="1">
        <f t="shared" si="4"/>
        <v>25</v>
      </c>
      <c r="AL17" s="1">
        <v>2</v>
      </c>
      <c r="AM17" s="1">
        <v>9</v>
      </c>
      <c r="AN17" s="1">
        <v>12</v>
      </c>
      <c r="AO17" s="1"/>
      <c r="AP17" s="1"/>
      <c r="AQ17" s="1">
        <v>2</v>
      </c>
      <c r="AR17" s="1">
        <f t="shared" si="5"/>
        <v>25</v>
      </c>
      <c r="AS17" s="1">
        <v>2</v>
      </c>
      <c r="AT17" s="1">
        <v>4</v>
      </c>
      <c r="AU17" s="1">
        <v>9</v>
      </c>
      <c r="AV17" s="1">
        <v>3</v>
      </c>
      <c r="AW17" s="1"/>
      <c r="AX17" s="1">
        <v>7</v>
      </c>
      <c r="AY17" s="1">
        <f t="shared" si="6"/>
        <v>25</v>
      </c>
      <c r="AZ17" s="1">
        <v>11</v>
      </c>
      <c r="BA17" s="1">
        <v>14</v>
      </c>
      <c r="BB17" s="1">
        <v>2</v>
      </c>
      <c r="BC17" s="1">
        <v>6</v>
      </c>
      <c r="BD17" s="1">
        <v>4</v>
      </c>
      <c r="BE17" s="1">
        <v>9</v>
      </c>
      <c r="BF17" s="1">
        <v>4</v>
      </c>
      <c r="BG17" s="1">
        <f t="shared" si="7"/>
        <v>25</v>
      </c>
      <c r="BH17" s="1"/>
      <c r="BI17" s="1">
        <v>9</v>
      </c>
      <c r="BJ17" s="1">
        <v>7</v>
      </c>
      <c r="BK17" s="1"/>
      <c r="BL17" s="1">
        <v>9</v>
      </c>
      <c r="BM17" s="1">
        <f t="shared" si="8"/>
        <v>25</v>
      </c>
      <c r="BN17" s="1">
        <v>2</v>
      </c>
      <c r="BO17" s="1">
        <v>4</v>
      </c>
      <c r="BP17" s="1">
        <v>1</v>
      </c>
      <c r="BQ17" s="1">
        <v>4</v>
      </c>
      <c r="BR17" s="1">
        <v>6</v>
      </c>
      <c r="BS17" s="1">
        <v>1</v>
      </c>
      <c r="BT17" s="1">
        <v>3</v>
      </c>
      <c r="BU17" s="1">
        <v>4</v>
      </c>
      <c r="BV17" s="1"/>
      <c r="BW17" s="1">
        <f t="shared" si="9"/>
        <v>25</v>
      </c>
    </row>
    <row r="18" spans="1:75" ht="12.75">
      <c r="A18" s="4">
        <v>13</v>
      </c>
      <c r="B18" s="5" t="s">
        <v>14</v>
      </c>
      <c r="C18" s="1"/>
      <c r="D18" s="1">
        <v>13</v>
      </c>
      <c r="E18" s="1">
        <v>5</v>
      </c>
      <c r="F18" s="1">
        <v>6</v>
      </c>
      <c r="G18" s="1"/>
      <c r="H18" s="1">
        <v>2</v>
      </c>
      <c r="I18" s="1">
        <f>C18+D18+E18+F18+G18+H18</f>
        <v>26</v>
      </c>
      <c r="J18" s="1">
        <v>4</v>
      </c>
      <c r="K18" s="1">
        <v>9</v>
      </c>
      <c r="L18" s="1">
        <v>7</v>
      </c>
      <c r="M18" s="1">
        <v>4</v>
      </c>
      <c r="N18" s="1">
        <v>1</v>
      </c>
      <c r="O18" s="1">
        <v>1</v>
      </c>
      <c r="P18" s="1">
        <f>J18+K18+L18+M18+N18+O18</f>
        <v>26</v>
      </c>
      <c r="Q18" s="1">
        <v>2</v>
      </c>
      <c r="R18" s="1">
        <v>17</v>
      </c>
      <c r="S18" s="1">
        <v>3</v>
      </c>
      <c r="T18" s="1">
        <v>3</v>
      </c>
      <c r="U18" s="1"/>
      <c r="V18" s="1"/>
      <c r="W18" s="1">
        <f>Q18+R18+S18+T18+U18+V18</f>
        <v>25</v>
      </c>
      <c r="X18" s="1">
        <v>2</v>
      </c>
      <c r="Y18" s="1">
        <v>17</v>
      </c>
      <c r="Z18" s="1">
        <v>3</v>
      </c>
      <c r="AA18" s="1">
        <v>3</v>
      </c>
      <c r="AB18" s="1"/>
      <c r="AC18" s="1">
        <v>1</v>
      </c>
      <c r="AD18" s="1">
        <f>X18+Y18+Z18+AA18+AB18+AC18</f>
        <v>26</v>
      </c>
      <c r="AE18" s="1"/>
      <c r="AF18" s="1">
        <v>17</v>
      </c>
      <c r="AG18" s="1">
        <v>7</v>
      </c>
      <c r="AH18" s="1">
        <v>1</v>
      </c>
      <c r="AI18" s="1"/>
      <c r="AJ18" s="1">
        <v>1</v>
      </c>
      <c r="AK18" s="1">
        <f>AE18+AF18+AG18+AH18+AI18+AJ18</f>
        <v>26</v>
      </c>
      <c r="AL18" s="1">
        <v>3</v>
      </c>
      <c r="AM18" s="1">
        <v>14</v>
      </c>
      <c r="AN18" s="1">
        <v>7</v>
      </c>
      <c r="AO18" s="1"/>
      <c r="AP18" s="1"/>
      <c r="AQ18" s="1">
        <v>2</v>
      </c>
      <c r="AR18" s="1">
        <f>AL18+AM18+AN18+AO18+AP18+AQ18</f>
        <v>26</v>
      </c>
      <c r="AS18" s="1"/>
      <c r="AT18" s="1">
        <v>15</v>
      </c>
      <c r="AU18" s="1">
        <v>3</v>
      </c>
      <c r="AV18" s="1">
        <v>2</v>
      </c>
      <c r="AW18" s="1"/>
      <c r="AX18" s="1">
        <v>5</v>
      </c>
      <c r="AY18" s="1">
        <f>AS18+AT18+AU18+AV18+AW18+AX18</f>
        <v>25</v>
      </c>
      <c r="AZ18" s="1">
        <v>10</v>
      </c>
      <c r="BA18" s="1">
        <v>16</v>
      </c>
      <c r="BB18" s="1">
        <v>4</v>
      </c>
      <c r="BC18" s="1">
        <v>12</v>
      </c>
      <c r="BD18" s="1">
        <v>3</v>
      </c>
      <c r="BE18" s="1">
        <v>5</v>
      </c>
      <c r="BF18" s="1">
        <v>2</v>
      </c>
      <c r="BG18" s="1">
        <f>BB18+BC18+BD18+BE18+BF18</f>
        <v>26</v>
      </c>
      <c r="BH18" s="1">
        <v>2</v>
      </c>
      <c r="BI18" s="1">
        <v>8</v>
      </c>
      <c r="BJ18" s="1">
        <v>7</v>
      </c>
      <c r="BK18" s="1"/>
      <c r="BL18" s="1">
        <v>9</v>
      </c>
      <c r="BM18" s="1">
        <f>BH18+BI18+BJ18+BK18+BL18</f>
        <v>26</v>
      </c>
      <c r="BN18" s="1"/>
      <c r="BO18" s="1">
        <v>4</v>
      </c>
      <c r="BP18" s="1"/>
      <c r="BQ18" s="1">
        <v>8</v>
      </c>
      <c r="BR18" s="1">
        <v>6</v>
      </c>
      <c r="BS18" s="1"/>
      <c r="BT18" s="1">
        <v>3</v>
      </c>
      <c r="BU18" s="1">
        <v>5</v>
      </c>
      <c r="BV18" s="1"/>
      <c r="BW18" s="1">
        <f t="shared" si="9"/>
        <v>26</v>
      </c>
    </row>
    <row r="19" spans="1:75" ht="12.75">
      <c r="A19" s="4">
        <v>14</v>
      </c>
      <c r="B19" s="5" t="s">
        <v>15</v>
      </c>
      <c r="C19" s="1"/>
      <c r="D19" s="1">
        <v>4</v>
      </c>
      <c r="E19" s="1">
        <v>10</v>
      </c>
      <c r="F19" s="1">
        <v>3</v>
      </c>
      <c r="G19" s="1">
        <v>6</v>
      </c>
      <c r="H19" s="1">
        <v>2</v>
      </c>
      <c r="I19" s="1">
        <f>C19+D19+E19+F19+G19+H19</f>
        <v>25</v>
      </c>
      <c r="J19" s="1">
        <v>2</v>
      </c>
      <c r="K19" s="1">
        <v>8</v>
      </c>
      <c r="L19" s="1">
        <v>9</v>
      </c>
      <c r="M19" s="1">
        <v>1</v>
      </c>
      <c r="N19" s="1">
        <v>1</v>
      </c>
      <c r="O19" s="1">
        <v>4</v>
      </c>
      <c r="P19" s="1">
        <f>J19+K19+L19+M19+N19+O19</f>
        <v>25</v>
      </c>
      <c r="Q19" s="1">
        <v>4</v>
      </c>
      <c r="R19" s="1">
        <v>10</v>
      </c>
      <c r="S19" s="1">
        <v>9</v>
      </c>
      <c r="T19" s="1">
        <v>2</v>
      </c>
      <c r="U19" s="1"/>
      <c r="V19" s="1"/>
      <c r="W19" s="1">
        <f>Q19+R19+S19+T19+U19+V19</f>
        <v>25</v>
      </c>
      <c r="X19" s="1">
        <v>6</v>
      </c>
      <c r="Y19" s="1">
        <v>11</v>
      </c>
      <c r="Z19" s="1">
        <v>5</v>
      </c>
      <c r="AA19" s="1">
        <v>1</v>
      </c>
      <c r="AB19" s="1"/>
      <c r="AC19" s="1">
        <v>2</v>
      </c>
      <c r="AD19" s="1">
        <f>X19+Y19+Z19+AA19+AB19+AC19</f>
        <v>25</v>
      </c>
      <c r="AE19" s="1">
        <v>8</v>
      </c>
      <c r="AF19" s="1">
        <v>9</v>
      </c>
      <c r="AG19" s="1">
        <v>4</v>
      </c>
      <c r="AH19" s="1">
        <v>1</v>
      </c>
      <c r="AI19" s="1"/>
      <c r="AJ19" s="1">
        <v>3</v>
      </c>
      <c r="AK19" s="1">
        <f>AE19+AF19+AG19+AH19+AI19+AJ19</f>
        <v>25</v>
      </c>
      <c r="AL19" s="1">
        <v>2</v>
      </c>
      <c r="AM19" s="1">
        <v>6</v>
      </c>
      <c r="AN19" s="1">
        <v>8</v>
      </c>
      <c r="AO19" s="1"/>
      <c r="AP19" s="1">
        <v>6</v>
      </c>
      <c r="AQ19" s="1">
        <v>3</v>
      </c>
      <c r="AR19" s="1">
        <f>AL19+AM19+AN19+AO19+AP19+AQ19</f>
        <v>25</v>
      </c>
      <c r="AS19" s="1">
        <v>1</v>
      </c>
      <c r="AT19" s="1">
        <v>3</v>
      </c>
      <c r="AU19" s="1">
        <v>6</v>
      </c>
      <c r="AV19" s="1">
        <v>2</v>
      </c>
      <c r="AW19" s="1">
        <v>3</v>
      </c>
      <c r="AX19" s="1">
        <v>10</v>
      </c>
      <c r="AY19" s="1">
        <f>AS19+AT19+AU19+AV19+AW19+AX19</f>
        <v>25</v>
      </c>
      <c r="AZ19" s="1">
        <v>5</v>
      </c>
      <c r="BA19" s="1">
        <v>10</v>
      </c>
      <c r="BB19" s="1">
        <v>2</v>
      </c>
      <c r="BC19" s="1">
        <v>7</v>
      </c>
      <c r="BD19" s="1">
        <v>14</v>
      </c>
      <c r="BE19" s="1">
        <v>2</v>
      </c>
      <c r="BF19" s="1"/>
      <c r="BG19" s="1">
        <f>BB19+BC19+BD19+BE19+BF19</f>
        <v>25</v>
      </c>
      <c r="BH19" s="1"/>
      <c r="BI19" s="1">
        <v>5</v>
      </c>
      <c r="BJ19" s="1">
        <v>12</v>
      </c>
      <c r="BK19" s="1"/>
      <c r="BL19" s="1">
        <v>8</v>
      </c>
      <c r="BM19" s="1">
        <f>BH19+BI19+BJ19+BK19+BL19</f>
        <v>25</v>
      </c>
      <c r="BN19" s="1">
        <v>2</v>
      </c>
      <c r="BO19" s="1">
        <v>10</v>
      </c>
      <c r="BP19" s="1"/>
      <c r="BQ19" s="1">
        <v>6</v>
      </c>
      <c r="BR19" s="1">
        <v>4</v>
      </c>
      <c r="BS19" s="1">
        <v>1</v>
      </c>
      <c r="BT19" s="1"/>
      <c r="BU19" s="1">
        <v>1</v>
      </c>
      <c r="BV19" s="1">
        <v>1</v>
      </c>
      <c r="BW19" s="1">
        <f t="shared" si="9"/>
        <v>25</v>
      </c>
    </row>
    <row r="20" spans="1:75" ht="12.75">
      <c r="A20" s="4">
        <v>15</v>
      </c>
      <c r="B20" s="5" t="s">
        <v>16</v>
      </c>
      <c r="C20" s="1">
        <v>7</v>
      </c>
      <c r="D20" s="1">
        <v>7</v>
      </c>
      <c r="E20" s="1">
        <v>7</v>
      </c>
      <c r="F20" s="1">
        <v>3</v>
      </c>
      <c r="G20" s="1"/>
      <c r="H20" s="1">
        <v>1</v>
      </c>
      <c r="I20" s="1">
        <f>C20+D20+E20+F20+G20+H20</f>
        <v>25</v>
      </c>
      <c r="J20" s="1">
        <v>5</v>
      </c>
      <c r="K20" s="1">
        <v>8</v>
      </c>
      <c r="L20" s="1">
        <v>6</v>
      </c>
      <c r="M20" s="1">
        <v>2</v>
      </c>
      <c r="N20" s="1">
        <v>1</v>
      </c>
      <c r="O20" s="1">
        <v>3</v>
      </c>
      <c r="P20" s="1">
        <f>J20+K20+L20+M20+N20+O20</f>
        <v>25</v>
      </c>
      <c r="Q20" s="1">
        <v>3</v>
      </c>
      <c r="R20" s="1">
        <v>16</v>
      </c>
      <c r="S20" s="1">
        <v>5</v>
      </c>
      <c r="T20" s="1"/>
      <c r="U20" s="1"/>
      <c r="V20" s="1">
        <v>1</v>
      </c>
      <c r="W20" s="1">
        <f>Q20+R20+S20+T20+U20+V20</f>
        <v>25</v>
      </c>
      <c r="X20" s="1">
        <v>6</v>
      </c>
      <c r="Y20" s="1">
        <v>13</v>
      </c>
      <c r="Z20" s="1">
        <v>3</v>
      </c>
      <c r="AA20" s="1">
        <v>2</v>
      </c>
      <c r="AB20" s="1"/>
      <c r="AC20" s="1">
        <v>1</v>
      </c>
      <c r="AD20" s="1">
        <f>X20+Y20+Z20+AA20+AB20+AC20</f>
        <v>25</v>
      </c>
      <c r="AE20" s="1">
        <v>8</v>
      </c>
      <c r="AF20" s="1">
        <v>9</v>
      </c>
      <c r="AG20" s="1">
        <v>4</v>
      </c>
      <c r="AH20" s="1">
        <v>1</v>
      </c>
      <c r="AI20" s="1"/>
      <c r="AJ20" s="1">
        <v>3</v>
      </c>
      <c r="AK20" s="1">
        <f>AE20+AF20+AG20+AH20+AI20+AJ20</f>
        <v>25</v>
      </c>
      <c r="AL20" s="1">
        <v>2</v>
      </c>
      <c r="AM20" s="1">
        <v>11</v>
      </c>
      <c r="AN20" s="1">
        <v>4</v>
      </c>
      <c r="AO20" s="1">
        <v>2</v>
      </c>
      <c r="AP20" s="1">
        <v>2</v>
      </c>
      <c r="AQ20" s="1">
        <v>4</v>
      </c>
      <c r="AR20" s="1">
        <f>AL20+AM20+AN20+AO20+AP20+AQ20</f>
        <v>25</v>
      </c>
      <c r="AS20" s="1"/>
      <c r="AT20" s="1">
        <v>11</v>
      </c>
      <c r="AU20" s="1">
        <v>9</v>
      </c>
      <c r="AV20" s="1"/>
      <c r="AW20" s="1"/>
      <c r="AX20" s="1">
        <v>5</v>
      </c>
      <c r="AY20" s="1">
        <f>AS20+AT20+AU20+AV20+AW20+AX20</f>
        <v>25</v>
      </c>
      <c r="AZ20" s="1">
        <v>7</v>
      </c>
      <c r="BA20" s="1">
        <v>18</v>
      </c>
      <c r="BB20" s="1">
        <v>6</v>
      </c>
      <c r="BC20" s="1">
        <v>6</v>
      </c>
      <c r="BD20" s="1">
        <v>10</v>
      </c>
      <c r="BE20" s="1">
        <v>2</v>
      </c>
      <c r="BF20" s="1">
        <v>1</v>
      </c>
      <c r="BG20" s="1">
        <f>BB20+BC20+BD20+BE20+BF20</f>
        <v>25</v>
      </c>
      <c r="BH20" s="1">
        <v>1</v>
      </c>
      <c r="BI20" s="1">
        <v>6</v>
      </c>
      <c r="BJ20" s="1">
        <v>9</v>
      </c>
      <c r="BK20" s="1">
        <v>3</v>
      </c>
      <c r="BL20" s="1">
        <v>6</v>
      </c>
      <c r="BM20" s="1">
        <f>BH20+BI20+BJ20+BK20+BL20</f>
        <v>25</v>
      </c>
      <c r="BN20" s="1">
        <v>1</v>
      </c>
      <c r="BO20" s="1">
        <v>3</v>
      </c>
      <c r="BP20" s="1">
        <v>1</v>
      </c>
      <c r="BQ20" s="1">
        <v>1</v>
      </c>
      <c r="BR20" s="1">
        <v>5</v>
      </c>
      <c r="BS20" s="1">
        <v>2</v>
      </c>
      <c r="BT20" s="1">
        <v>3</v>
      </c>
      <c r="BU20" s="1">
        <v>9</v>
      </c>
      <c r="BV20" s="1"/>
      <c r="BW20" s="1">
        <f t="shared" si="9"/>
        <v>25</v>
      </c>
    </row>
    <row r="21" spans="1:75" ht="12.75">
      <c r="A21" s="4">
        <v>16</v>
      </c>
      <c r="B21" s="5" t="s">
        <v>17</v>
      </c>
      <c r="C21" s="1">
        <v>1</v>
      </c>
      <c r="D21" s="1">
        <v>4</v>
      </c>
      <c r="E21" s="1">
        <v>7</v>
      </c>
      <c r="F21" s="1">
        <v>4</v>
      </c>
      <c r="G21" s="1">
        <v>5</v>
      </c>
      <c r="H21" s="1">
        <v>4</v>
      </c>
      <c r="I21" s="1">
        <f>C21+D21+E21+F21+G21+H21</f>
        <v>25</v>
      </c>
      <c r="J21" s="1"/>
      <c r="K21" s="1"/>
      <c r="L21" s="1"/>
      <c r="M21" s="1"/>
      <c r="N21" s="1"/>
      <c r="O21" s="1"/>
      <c r="P21" s="1">
        <f>J21+K21+L21+M21+N21+O21</f>
        <v>0</v>
      </c>
      <c r="Q21" s="1">
        <v>4</v>
      </c>
      <c r="R21" s="1">
        <v>8</v>
      </c>
      <c r="S21" s="1">
        <v>1</v>
      </c>
      <c r="T21" s="1">
        <v>3</v>
      </c>
      <c r="U21" s="1">
        <v>4</v>
      </c>
      <c r="V21" s="1">
        <v>5</v>
      </c>
      <c r="W21" s="1">
        <f>Q21+R21+S21+T21+U21+V21</f>
        <v>25</v>
      </c>
      <c r="X21" s="1">
        <v>3</v>
      </c>
      <c r="Y21" s="1">
        <v>11</v>
      </c>
      <c r="Z21" s="1">
        <v>9</v>
      </c>
      <c r="AA21" s="1">
        <v>1</v>
      </c>
      <c r="AB21" s="1">
        <v>1</v>
      </c>
      <c r="AC21" s="1"/>
      <c r="AD21" s="1">
        <f>X21+Y21+Z21+AA21+AB21+AC21</f>
        <v>25</v>
      </c>
      <c r="AE21" s="1">
        <v>1</v>
      </c>
      <c r="AF21" s="1">
        <v>9</v>
      </c>
      <c r="AG21" s="1">
        <v>13</v>
      </c>
      <c r="AH21" s="1"/>
      <c r="AI21" s="1"/>
      <c r="AJ21" s="1">
        <v>2</v>
      </c>
      <c r="AK21" s="1">
        <f>AE21+AF21+AG21+AH21+AI21+AJ21</f>
        <v>25</v>
      </c>
      <c r="AL21" s="1"/>
      <c r="AM21" s="1">
        <v>9</v>
      </c>
      <c r="AN21" s="1">
        <v>8</v>
      </c>
      <c r="AO21" s="1">
        <v>4</v>
      </c>
      <c r="AP21" s="1">
        <v>2</v>
      </c>
      <c r="AQ21" s="1">
        <v>2</v>
      </c>
      <c r="AR21" s="1">
        <f>AL21+AM21+AN21+AO21+AP21+AQ21</f>
        <v>25</v>
      </c>
      <c r="AS21" s="1"/>
      <c r="AT21" s="1">
        <v>2</v>
      </c>
      <c r="AU21" s="1">
        <v>10</v>
      </c>
      <c r="AV21" s="1">
        <v>7</v>
      </c>
      <c r="AW21" s="1">
        <v>4</v>
      </c>
      <c r="AX21" s="1">
        <v>2</v>
      </c>
      <c r="AY21" s="1">
        <f>AS21+AT21+AU21+AV21+AW21+AX21</f>
        <v>25</v>
      </c>
      <c r="AZ21" s="1">
        <v>6</v>
      </c>
      <c r="BA21" s="1">
        <v>19</v>
      </c>
      <c r="BB21" s="1">
        <v>2</v>
      </c>
      <c r="BC21" s="1">
        <v>6</v>
      </c>
      <c r="BD21" s="1">
        <v>7</v>
      </c>
      <c r="BE21" s="1">
        <v>7</v>
      </c>
      <c r="BF21" s="1">
        <v>3</v>
      </c>
      <c r="BG21" s="1">
        <f>BB21+BC21+BD21+BE21+BF21</f>
        <v>25</v>
      </c>
      <c r="BH21" s="1">
        <v>1</v>
      </c>
      <c r="BI21" s="1">
        <v>7</v>
      </c>
      <c r="BJ21" s="1">
        <v>13</v>
      </c>
      <c r="BK21" s="1"/>
      <c r="BL21" s="1">
        <v>4</v>
      </c>
      <c r="BM21" s="1">
        <f>BH21+BI21+BJ21+BK21+BL21</f>
        <v>25</v>
      </c>
      <c r="BN21" s="1">
        <v>2</v>
      </c>
      <c r="BO21" s="1"/>
      <c r="BP21" s="1">
        <v>1</v>
      </c>
      <c r="BQ21" s="1">
        <v>9</v>
      </c>
      <c r="BR21" s="1">
        <v>4</v>
      </c>
      <c r="BS21" s="1">
        <v>4</v>
      </c>
      <c r="BT21" s="1">
        <v>5</v>
      </c>
      <c r="BU21" s="1"/>
      <c r="BV21" s="1"/>
      <c r="BW21" s="1">
        <f t="shared" si="9"/>
        <v>25</v>
      </c>
    </row>
    <row r="22" spans="1:75" ht="12.75">
      <c r="A22" s="8"/>
      <c r="B22" s="10" t="s">
        <v>56</v>
      </c>
      <c r="C22" s="8">
        <f aca="true" t="shared" si="10" ref="C22:T22">SUM(C6:C21)</f>
        <v>29</v>
      </c>
      <c r="D22" s="8">
        <f t="shared" si="10"/>
        <v>149</v>
      </c>
      <c r="E22" s="8">
        <f t="shared" si="10"/>
        <v>119</v>
      </c>
      <c r="F22" s="8">
        <f t="shared" si="10"/>
        <v>48</v>
      </c>
      <c r="G22" s="8">
        <f t="shared" si="10"/>
        <v>26</v>
      </c>
      <c r="H22" s="8">
        <f t="shared" si="10"/>
        <v>27</v>
      </c>
      <c r="I22" s="9">
        <f t="shared" si="10"/>
        <v>398</v>
      </c>
      <c r="J22" s="9">
        <f t="shared" si="10"/>
        <v>34</v>
      </c>
      <c r="K22" s="9">
        <f t="shared" si="10"/>
        <v>132</v>
      </c>
      <c r="L22" s="9">
        <f t="shared" si="10"/>
        <v>108</v>
      </c>
      <c r="M22" s="9">
        <f t="shared" si="10"/>
        <v>22</v>
      </c>
      <c r="N22" s="9">
        <f t="shared" si="10"/>
        <v>14</v>
      </c>
      <c r="O22" s="9">
        <f t="shared" si="10"/>
        <v>38</v>
      </c>
      <c r="P22" s="9">
        <f t="shared" si="10"/>
        <v>348</v>
      </c>
      <c r="Q22" s="9">
        <f t="shared" si="10"/>
        <v>39</v>
      </c>
      <c r="R22" s="9">
        <f t="shared" si="10"/>
        <v>173</v>
      </c>
      <c r="S22" s="9">
        <f t="shared" si="10"/>
        <v>122</v>
      </c>
      <c r="T22" s="9">
        <f t="shared" si="10"/>
        <v>15</v>
      </c>
      <c r="U22" s="8"/>
      <c r="V22" s="8">
        <f aca="true" t="shared" si="11" ref="V22:AA22">SUM(V6:V21)</f>
        <v>43</v>
      </c>
      <c r="W22" s="8">
        <f t="shared" si="11"/>
        <v>398</v>
      </c>
      <c r="X22" s="8">
        <f t="shared" si="11"/>
        <v>72</v>
      </c>
      <c r="Y22" s="8">
        <f t="shared" si="11"/>
        <v>201</v>
      </c>
      <c r="Z22" s="8">
        <f t="shared" si="11"/>
        <v>90</v>
      </c>
      <c r="AA22" s="8">
        <f t="shared" si="11"/>
        <v>14</v>
      </c>
      <c r="AB22" s="8">
        <f>SUM(AB6:AB21)</f>
        <v>2</v>
      </c>
      <c r="AC22" s="8">
        <f aca="true" t="shared" si="12" ref="AC22:AH22">SUM(AC6:AC21)</f>
        <v>19</v>
      </c>
      <c r="AD22" s="8">
        <f t="shared" si="12"/>
        <v>398</v>
      </c>
      <c r="AE22" s="8">
        <f t="shared" si="12"/>
        <v>75</v>
      </c>
      <c r="AF22" s="8">
        <f t="shared" si="12"/>
        <v>168</v>
      </c>
      <c r="AG22" s="8">
        <f t="shared" si="12"/>
        <v>93</v>
      </c>
      <c r="AH22" s="8">
        <f t="shared" si="12"/>
        <v>13</v>
      </c>
      <c r="AI22" s="8">
        <f>SUM(AI6:AI21)</f>
        <v>3</v>
      </c>
      <c r="AJ22" s="8">
        <f aca="true" t="shared" si="13" ref="AJ22:BW22">SUM(AJ6:AJ21)</f>
        <v>46</v>
      </c>
      <c r="AK22" s="8">
        <f t="shared" si="13"/>
        <v>398</v>
      </c>
      <c r="AL22" s="8">
        <f t="shared" si="13"/>
        <v>19</v>
      </c>
      <c r="AM22" s="8">
        <f t="shared" si="13"/>
        <v>142</v>
      </c>
      <c r="AN22" s="8">
        <f t="shared" si="13"/>
        <v>135</v>
      </c>
      <c r="AO22" s="8">
        <f t="shared" si="13"/>
        <v>35</v>
      </c>
      <c r="AP22" s="8">
        <f t="shared" si="13"/>
        <v>27</v>
      </c>
      <c r="AQ22" s="8">
        <f t="shared" si="13"/>
        <v>40</v>
      </c>
      <c r="AR22" s="8">
        <f t="shared" si="13"/>
        <v>398</v>
      </c>
      <c r="AS22" s="8">
        <f t="shared" si="13"/>
        <v>17</v>
      </c>
      <c r="AT22" s="8">
        <f t="shared" si="13"/>
        <v>94</v>
      </c>
      <c r="AU22" s="8">
        <f t="shared" si="13"/>
        <v>136</v>
      </c>
      <c r="AV22" s="8">
        <f t="shared" si="13"/>
        <v>50</v>
      </c>
      <c r="AW22" s="8">
        <f t="shared" si="13"/>
        <v>28</v>
      </c>
      <c r="AX22" s="8">
        <f t="shared" si="13"/>
        <v>72</v>
      </c>
      <c r="AY22" s="8">
        <f t="shared" si="13"/>
        <v>397</v>
      </c>
      <c r="AZ22" s="8">
        <f t="shared" si="13"/>
        <v>128</v>
      </c>
      <c r="BA22" s="8">
        <f t="shared" si="13"/>
        <v>260</v>
      </c>
      <c r="BB22" s="8">
        <f t="shared" si="13"/>
        <v>53</v>
      </c>
      <c r="BC22" s="8">
        <f t="shared" si="13"/>
        <v>104</v>
      </c>
      <c r="BD22" s="8">
        <f t="shared" si="13"/>
        <v>121</v>
      </c>
      <c r="BE22" s="8">
        <f t="shared" si="13"/>
        <v>88</v>
      </c>
      <c r="BF22" s="8">
        <f t="shared" si="13"/>
        <v>32</v>
      </c>
      <c r="BG22" s="8">
        <f t="shared" si="13"/>
        <v>398</v>
      </c>
      <c r="BH22" s="8">
        <f t="shared" si="13"/>
        <v>17</v>
      </c>
      <c r="BI22" s="8">
        <f t="shared" si="13"/>
        <v>102</v>
      </c>
      <c r="BJ22" s="8">
        <f t="shared" si="13"/>
        <v>143</v>
      </c>
      <c r="BK22" s="8">
        <f t="shared" si="13"/>
        <v>17</v>
      </c>
      <c r="BL22" s="8">
        <f t="shared" si="13"/>
        <v>119</v>
      </c>
      <c r="BM22" s="8">
        <f t="shared" si="13"/>
        <v>398</v>
      </c>
      <c r="BN22" s="8">
        <f t="shared" si="13"/>
        <v>23</v>
      </c>
      <c r="BO22" s="8">
        <f t="shared" si="13"/>
        <v>64</v>
      </c>
      <c r="BP22" s="8">
        <f t="shared" si="13"/>
        <v>14</v>
      </c>
      <c r="BQ22" s="8">
        <f t="shared" si="13"/>
        <v>84</v>
      </c>
      <c r="BR22" s="8">
        <f t="shared" si="13"/>
        <v>83</v>
      </c>
      <c r="BS22" s="8">
        <f t="shared" si="13"/>
        <v>28</v>
      </c>
      <c r="BT22" s="8">
        <f t="shared" si="13"/>
        <v>55</v>
      </c>
      <c r="BU22" s="8">
        <f t="shared" si="13"/>
        <v>35</v>
      </c>
      <c r="BV22" s="8">
        <f t="shared" si="13"/>
        <v>12</v>
      </c>
      <c r="BW22" s="8">
        <f t="shared" si="13"/>
        <v>398</v>
      </c>
    </row>
    <row r="23" spans="1:75" ht="12.75">
      <c r="A23" s="1"/>
      <c r="B23" s="12" t="s">
        <v>57</v>
      </c>
      <c r="C23" s="11">
        <f>C22/I22*100</f>
        <v>7.2864321608040195</v>
      </c>
      <c r="D23" s="11">
        <f>D22/I22*100</f>
        <v>37.437185929648244</v>
      </c>
      <c r="E23" s="11">
        <f>E22/I22*100</f>
        <v>29.899497487437188</v>
      </c>
      <c r="F23" s="11">
        <f>F22/I22*100</f>
        <v>12.060301507537687</v>
      </c>
      <c r="G23" s="11">
        <f>G22/I22*100</f>
        <v>6.532663316582915</v>
      </c>
      <c r="H23" s="11">
        <f>H22/I22*100</f>
        <v>6.78391959798995</v>
      </c>
      <c r="I23" s="11">
        <f>C23+D23+E23+F23+G23+H23</f>
        <v>100</v>
      </c>
      <c r="J23" s="11">
        <f>J22/P22*100</f>
        <v>9.770114942528735</v>
      </c>
      <c r="K23" s="11">
        <f>K22/P22*100</f>
        <v>37.93103448275862</v>
      </c>
      <c r="L23" s="11">
        <f>L22/P22*100</f>
        <v>31.03448275862069</v>
      </c>
      <c r="M23" s="11">
        <f>M22/P22*100</f>
        <v>6.321839080459771</v>
      </c>
      <c r="N23" s="11">
        <f>N22/P22*100</f>
        <v>4.022988505747127</v>
      </c>
      <c r="O23" s="11">
        <f>O22/P22*100</f>
        <v>10.919540229885058</v>
      </c>
      <c r="P23" s="11">
        <f>J23+K23+L23+M23+N23+O23</f>
        <v>100</v>
      </c>
      <c r="Q23" s="11">
        <f>Q22/W22*100</f>
        <v>9.798994974874372</v>
      </c>
      <c r="R23" s="11">
        <f>R22/W22*100</f>
        <v>43.46733668341709</v>
      </c>
      <c r="S23" s="11">
        <f>S22/W22*100</f>
        <v>30.65326633165829</v>
      </c>
      <c r="T23" s="11">
        <f>T22/W22*100</f>
        <v>3.7688442211055273</v>
      </c>
      <c r="U23" s="11">
        <f>U22/W22*100</f>
        <v>0</v>
      </c>
      <c r="V23" s="11">
        <f>V22/W22*100</f>
        <v>10.804020100502512</v>
      </c>
      <c r="W23" s="11">
        <f>Q23+R23+S23+T23+U23+V23</f>
        <v>98.49246231155779</v>
      </c>
      <c r="X23" s="11">
        <f>X22/AD22*100</f>
        <v>18.090452261306535</v>
      </c>
      <c r="Y23" s="11">
        <f>Y22/AD22*100</f>
        <v>50.502512562814076</v>
      </c>
      <c r="Z23" s="11">
        <f>Z22/AD22*100</f>
        <v>22.613065326633166</v>
      </c>
      <c r="AA23" s="11">
        <f>AA22/AD22*100</f>
        <v>3.5175879396984926</v>
      </c>
      <c r="AB23" s="13">
        <f>AB22/AD22*100</f>
        <v>0.5025125628140703</v>
      </c>
      <c r="AC23" s="11">
        <f>AC22/AD22*100</f>
        <v>4.773869346733668</v>
      </c>
      <c r="AD23" s="11">
        <f>X23+Y23+Z23+AA23+AB23+AC23</f>
        <v>100</v>
      </c>
      <c r="AE23" s="11">
        <f>AE22/AK22*100</f>
        <v>18.84422110552764</v>
      </c>
      <c r="AF23" s="11">
        <f>AF22/AK22*100</f>
        <v>42.211055276381906</v>
      </c>
      <c r="AG23" s="11">
        <f>AG22/AK22*100</f>
        <v>23.366834170854272</v>
      </c>
      <c r="AH23" s="11">
        <f>AH22/AK22*100</f>
        <v>3.2663316582914574</v>
      </c>
      <c r="AI23" s="11">
        <f>AI22/AK22*100</f>
        <v>0.7537688442211055</v>
      </c>
      <c r="AJ23" s="11">
        <f>AJ22/AK22*100</f>
        <v>11.557788944723619</v>
      </c>
      <c r="AK23" s="11">
        <f>AE23+AF23+AG23+AH23+AI23+AJ23</f>
        <v>100</v>
      </c>
      <c r="AL23" s="11">
        <f>AL22/AR22*100</f>
        <v>4.773869346733668</v>
      </c>
      <c r="AM23" s="11">
        <f>AM22/AR22*100</f>
        <v>35.678391959798994</v>
      </c>
      <c r="AN23" s="11">
        <f>AN22/AR22*100</f>
        <v>33.91959798994975</v>
      </c>
      <c r="AO23" s="11">
        <f>AO22/AR22*100</f>
        <v>8.793969849246231</v>
      </c>
      <c r="AP23" s="11">
        <f>AP22/AR22*100</f>
        <v>6.78391959798995</v>
      </c>
      <c r="AQ23" s="11">
        <f>AQ22/AR22*100</f>
        <v>10.050251256281408</v>
      </c>
      <c r="AR23" s="11">
        <f>AL23+AM23+AN23+AO23+AP23+AQ23</f>
        <v>100.00000000000001</v>
      </c>
      <c r="AS23" s="11">
        <f>AS22/AY22*100</f>
        <v>4.282115869017632</v>
      </c>
      <c r="AT23" s="11">
        <f>AT22/AY22*100</f>
        <v>23.67758186397985</v>
      </c>
      <c r="AU23" s="11">
        <f>AU22/AY22*100</f>
        <v>34.25692695214106</v>
      </c>
      <c r="AV23" s="11">
        <f>AV22/AY22*100</f>
        <v>12.594458438287154</v>
      </c>
      <c r="AW23" s="11">
        <f>AW22/AY22*100</f>
        <v>7.052896725440807</v>
      </c>
      <c r="AX23" s="11">
        <f>AX22/AY22*100</f>
        <v>18.1360201511335</v>
      </c>
      <c r="AY23" s="11">
        <f>AS23+AT23+AU23+AV23+AW23+AX23</f>
        <v>100</v>
      </c>
      <c r="AZ23" s="11">
        <f>AZ22/(AZ22+BA22)*100</f>
        <v>32.98969072164948</v>
      </c>
      <c r="BA23" s="11">
        <f>BA22/(AZ22+BA22)*100</f>
        <v>67.0103092783505</v>
      </c>
      <c r="BB23" s="11">
        <f>BB22/BG22*100</f>
        <v>13.316582914572864</v>
      </c>
      <c r="BC23" s="11">
        <f>BC22/BG22*100</f>
        <v>26.13065326633166</v>
      </c>
      <c r="BD23" s="11">
        <f>BD22/BG22*100</f>
        <v>30.402010050251256</v>
      </c>
      <c r="BE23" s="11">
        <f>BE22/BG22*100</f>
        <v>22.110552763819097</v>
      </c>
      <c r="BF23" s="11">
        <f>BF22/BG22*100</f>
        <v>8.040201005025125</v>
      </c>
      <c r="BG23" s="11">
        <f>BB23+BC23+BD23+BE23+BF23</f>
        <v>100</v>
      </c>
      <c r="BH23" s="11">
        <f>BH22/BM22*100</f>
        <v>4.271356783919598</v>
      </c>
      <c r="BI23" s="11">
        <f>BI22/BM22*100</f>
        <v>25.628140703517587</v>
      </c>
      <c r="BJ23" s="11">
        <f>BJ22/BM22*100</f>
        <v>35.92964824120603</v>
      </c>
      <c r="BK23" s="11">
        <f>BK22/BM22*100</f>
        <v>4.271356783919598</v>
      </c>
      <c r="BL23" s="11">
        <f>BL22/BM22*100</f>
        <v>29.899497487437188</v>
      </c>
      <c r="BM23" s="11">
        <f>BH23+BI23+BJ23+BK23+BL23</f>
        <v>100</v>
      </c>
      <c r="BN23" s="11">
        <f>BN22/BW22*100</f>
        <v>5.778894472361809</v>
      </c>
      <c r="BO23" s="11">
        <f>BO22/BW22*100</f>
        <v>16.08040201005025</v>
      </c>
      <c r="BP23" s="11">
        <f>BP22/BW22*100</f>
        <v>3.5175879396984926</v>
      </c>
      <c r="BQ23" s="11">
        <f>BQ22/BW22*100</f>
        <v>21.105527638190953</v>
      </c>
      <c r="BR23" s="11">
        <f>BR22/BW22*100</f>
        <v>20.85427135678392</v>
      </c>
      <c r="BS23" s="11">
        <f>BS22/BW22*100</f>
        <v>7.035175879396985</v>
      </c>
      <c r="BT23" s="11">
        <f>BT22/BW22*100</f>
        <v>13.819095477386934</v>
      </c>
      <c r="BU23" s="11">
        <f>BU22/BW22*100</f>
        <v>8.793969849246231</v>
      </c>
      <c r="BV23" s="11">
        <f>BV22/BW22*100</f>
        <v>3.015075376884422</v>
      </c>
      <c r="BW23" s="11">
        <f>BN23+BO23+BP23+BQ23+BR23+BS23+BT23+BU23+BV23</f>
        <v>100</v>
      </c>
    </row>
  </sheetData>
  <mergeCells count="11">
    <mergeCell ref="C4:I4"/>
    <mergeCell ref="J4:P4"/>
    <mergeCell ref="Q4:W4"/>
    <mergeCell ref="X4:AD4"/>
    <mergeCell ref="BB4:BG4"/>
    <mergeCell ref="BH4:BM4"/>
    <mergeCell ref="BN4:BW4"/>
    <mergeCell ref="AE4:AK4"/>
    <mergeCell ref="AL4:AR4"/>
    <mergeCell ref="AS4:AY4"/>
    <mergeCell ref="AZ4:BA4"/>
  </mergeCells>
  <printOptions/>
  <pageMargins left="0.75" right="0.75" top="1" bottom="1" header="0.5" footer="0.5"/>
  <pageSetup horizontalDpi="600" verticalDpi="600" orientation="landscape" paperSize="9" scale="78" r:id="rId1"/>
  <colBreaks count="4" manualBreakCount="4">
    <brk id="16" max="65535" man="1"/>
    <brk id="30" max="65535" man="1"/>
    <brk id="44" max="65535" man="1"/>
    <brk id="5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econom2</dc:creator>
  <cp:keywords/>
  <dc:description/>
  <cp:lastModifiedBy>econom2</cp:lastModifiedBy>
  <cp:lastPrinted>2010-11-24T13:55:44Z</cp:lastPrinted>
  <dcterms:created xsi:type="dcterms:W3CDTF">2010-11-18T12:42:50Z</dcterms:created>
  <dcterms:modified xsi:type="dcterms:W3CDTF">2011-04-20T11:28:46Z</dcterms:modified>
  <cp:category/>
  <cp:version/>
  <cp:contentType/>
  <cp:contentStatus/>
</cp:coreProperties>
</file>